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CONSTRUCCIÓN\INFORME MENSUAL\Aglomerados\2026\Mayo\Series excel  pagina\Aglomerados\"/>
    </mc:Choice>
  </mc:AlternateContent>
  <xr:revisionPtr revIDLastSave="0" documentId="13_ncr:1_{1F162C57-7A1C-4471-B286-1171CB61F30E}" xr6:coauthVersionLast="36" xr6:coauthVersionMax="36" xr10:uidLastSave="{00000000-0000-0000-0000-000000000000}"/>
  <bookViews>
    <workbookView xWindow="0" yWindow="0" windowWidth="27240" windowHeight="8985" firstSheet="1" activeTab="1" xr2:uid="{00000000-000D-0000-FFFF-FFFF00000000}"/>
  </bookViews>
  <sheets>
    <sheet name="OP65_A2016M01" sheetId="1" state="hidden" r:id="rId1"/>
    <sheet name="cc_vriaciones nivel gral. y cap" sheetId="3" r:id="rId2"/>
  </sheets>
  <calcPr calcId="191029"/>
</workbook>
</file>

<file path=xl/calcChain.xml><?xml version="1.0" encoding="utf-8"?>
<calcChain xmlns="http://schemas.openxmlformats.org/spreadsheetml/2006/main">
  <c r="B13" i="1" l="1"/>
  <c r="B12" i="1"/>
  <c r="B10" i="1"/>
  <c r="B14" i="1"/>
</calcChain>
</file>

<file path=xl/sharedStrings.xml><?xml version="1.0" encoding="utf-8"?>
<sst xmlns="http://schemas.openxmlformats.org/spreadsheetml/2006/main" count="79" uniqueCount="36">
  <si>
    <t>CALCULO</t>
  </si>
  <si>
    <t>NIVEL GENERAL</t>
  </si>
  <si>
    <t>MATERIALES</t>
  </si>
  <si>
    <t>MANO DE OBRA</t>
  </si>
  <si>
    <t>GASTOS GENERALES</t>
  </si>
  <si>
    <t xml:space="preserve">POR CAPITULO: 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</si>
  <si>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</si>
  <si>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</si>
  <si>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</si>
  <si>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</si>
  <si>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</si>
  <si>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</si>
  <si>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</si>
  <si>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</si>
  <si>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</si>
  <si>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</si>
  <si>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</si>
  <si>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</si>
  <si>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Nivel general</t>
  </si>
  <si>
    <t>Materiales</t>
  </si>
  <si>
    <t>Mano de obra</t>
  </si>
  <si>
    <t>Gastos generales</t>
  </si>
  <si>
    <t>aril2017</t>
  </si>
  <si>
    <t>* Dato provisorio.</t>
  </si>
  <si>
    <t>Fuente: IPEC</t>
  </si>
  <si>
    <t>Período</t>
  </si>
  <si>
    <t>%</t>
  </si>
  <si>
    <t>Aglomerado Gran Santa Fe</t>
  </si>
  <si>
    <t>Aglomerado Gran Rosario</t>
  </si>
  <si>
    <t>Febrero *</t>
  </si>
  <si>
    <t>Costo de la construcción . Variaciones del Nivel general y capítulos.</t>
  </si>
  <si>
    <t>Variación porcentual respecto al mes anterior</t>
  </si>
  <si>
    <t>Marzo *</t>
  </si>
  <si>
    <t>Abril *</t>
  </si>
  <si>
    <t xml:space="preserve">Aglomerados Gran Santa Fe - Gran Rosario. Enero 2022 - mayo 2026. </t>
  </si>
  <si>
    <t>Mayo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</si>
</sst>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#,##0.000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color theme="1"/>
      <name val="Arial"/>
      <family val="2"/>
    </font>
    <font>
      <sz val="11"/>
      <color rgb="FF333333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Calibri"/>
      <family val="2"/>
      <scheme val="minor"/>
    </font>
    <font>
      <sz val="9"/>
      <name val="Arial"/>
      <family val="2"/>
    </font>
    <font>
      <b/>
      <sz val="8.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8" fillId="29" borderId="3" applyNumberFormat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" fillId="0" borderId="0"/>
    <xf numFmtId="0" fontId="2" fillId="32" borderId="6" applyNumberFormat="0" applyFon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7" fillId="0" borderId="9" applyNumberFormat="0" applyFill="0" applyAlignment="0" applyProtection="0"/>
    <xf numFmtId="0" fontId="16" fillId="0" borderId="10" applyNumberFormat="0" applyFill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4" fontId="0" fillId="0" borderId="0" xfId="0" applyNumberFormat="1"/>
    <xf numFmtId="17" fontId="0" fillId="0" borderId="0" xfId="0" applyNumberFormat="1"/>
    <xf numFmtId="0" fontId="17" fillId="33" borderId="0" xfId="0" applyFont="1" applyFill="1" applyAlignment="1"/>
    <xf numFmtId="0" fontId="0" fillId="2" borderId="0" xfId="0" applyFill="1" applyAlignment="1"/>
    <xf numFmtId="0" fontId="19" fillId="33" borderId="0" xfId="32" applyFont="1" applyFill="1" applyBorder="1" applyAlignment="1"/>
    <xf numFmtId="0" fontId="0" fillId="2" borderId="0" xfId="0" applyFill="1" applyBorder="1" applyAlignment="1"/>
    <xf numFmtId="166" fontId="0" fillId="2" borderId="0" xfId="0" applyNumberFormat="1" applyFill="1" applyAlignment="1"/>
    <xf numFmtId="0" fontId="0" fillId="2" borderId="0" xfId="0" applyFill="1"/>
    <xf numFmtId="0" fontId="21" fillId="2" borderId="0" xfId="0" applyFont="1" applyFill="1"/>
    <xf numFmtId="0" fontId="0" fillId="2" borderId="0" xfId="0" applyFill="1" applyBorder="1"/>
    <xf numFmtId="166" fontId="19" fillId="33" borderId="0" xfId="32" applyNumberFormat="1" applyFont="1" applyFill="1" applyBorder="1" applyAlignment="1">
      <alignment horizontal="right"/>
    </xf>
    <xf numFmtId="167" fontId="19" fillId="33" borderId="0" xfId="32" applyNumberFormat="1" applyFont="1" applyFill="1" applyBorder="1" applyAlignment="1">
      <alignment horizontal="right"/>
    </xf>
    <xf numFmtId="0" fontId="22" fillId="33" borderId="0" xfId="0" applyFont="1" applyFill="1" applyAlignment="1"/>
    <xf numFmtId="0" fontId="18" fillId="33" borderId="0" xfId="32" applyFont="1" applyFill="1" applyBorder="1" applyAlignment="1">
      <alignment vertical="center"/>
    </xf>
    <xf numFmtId="0" fontId="23" fillId="2" borderId="0" xfId="0" applyFont="1" applyFill="1"/>
    <xf numFmtId="164" fontId="23" fillId="2" borderId="0" xfId="0" applyNumberFormat="1" applyFont="1" applyFill="1"/>
    <xf numFmtId="0" fontId="25" fillId="2" borderId="0" xfId="32" applyFont="1" applyFill="1" applyAlignment="1">
      <alignment horizontal="left" vertical="center"/>
    </xf>
    <xf numFmtId="0" fontId="20" fillId="33" borderId="2" xfId="0" applyFont="1" applyFill="1" applyBorder="1" applyAlignment="1"/>
    <xf numFmtId="0" fontId="20" fillId="2" borderId="2" xfId="0" applyFont="1" applyFill="1" applyBorder="1"/>
    <xf numFmtId="0" fontId="20" fillId="2" borderId="0" xfId="0" applyFont="1" applyFill="1" applyBorder="1" applyAlignment="1"/>
    <xf numFmtId="0" fontId="19" fillId="2" borderId="1" xfId="32" applyFont="1" applyFill="1" applyBorder="1" applyAlignment="1">
      <alignment horizontal="center" vertical="center" wrapText="1"/>
    </xf>
    <xf numFmtId="0" fontId="19" fillId="33" borderId="1" xfId="32" applyFont="1" applyFill="1" applyBorder="1" applyAlignment="1">
      <alignment horizontal="center" vertical="center" wrapText="1"/>
    </xf>
    <xf numFmtId="0" fontId="20" fillId="2" borderId="1" xfId="0" applyFont="1" applyFill="1" applyBorder="1" applyAlignment="1"/>
    <xf numFmtId="0" fontId="20" fillId="33" borderId="0" xfId="0" applyFont="1" applyFill="1" applyAlignment="1"/>
    <xf numFmtId="0" fontId="24" fillId="2" borderId="0" xfId="0" applyFont="1" applyFill="1" applyAlignment="1"/>
    <xf numFmtId="0" fontId="19" fillId="33" borderId="0" xfId="32" applyFont="1" applyFill="1" applyBorder="1" applyAlignment="1">
      <alignment horizontal="left"/>
    </xf>
    <xf numFmtId="0" fontId="19" fillId="33" borderId="0" xfId="32" applyFont="1" applyFill="1" applyBorder="1" applyAlignment="1"/>
    <xf numFmtId="166" fontId="19" fillId="33" borderId="0" xfId="32" applyNumberFormat="1" applyFont="1" applyFill="1" applyBorder="1" applyAlignment="1"/>
    <xf numFmtId="165" fontId="19" fillId="33" borderId="0" xfId="32" applyNumberFormat="1" applyFont="1" applyFill="1" applyBorder="1" applyAlignment="1"/>
    <xf numFmtId="165" fontId="20" fillId="33" borderId="0" xfId="0" applyNumberFormat="1" applyFont="1" applyFill="1" applyAlignment="1">
      <alignment horizontal="right"/>
    </xf>
    <xf numFmtId="0" fontId="24" fillId="2" borderId="0" xfId="0" applyFont="1" applyFill="1" applyBorder="1" applyAlignment="1"/>
    <xf numFmtId="165" fontId="20" fillId="33" borderId="0" xfId="0" applyNumberFormat="1" applyFont="1" applyFill="1" applyBorder="1" applyAlignment="1">
      <alignment horizontal="right"/>
    </xf>
    <xf numFmtId="166" fontId="19" fillId="33" borderId="0" xfId="32" applyNumberFormat="1" applyFont="1" applyFill="1" applyBorder="1" applyAlignment="1">
      <alignment horizontal="right"/>
    </xf>
    <xf numFmtId="0" fontId="24" fillId="2" borderId="0" xfId="0" applyFont="1" applyFill="1" applyBorder="1"/>
    <xf numFmtId="0" fontId="19" fillId="33" borderId="1" xfId="32" applyFont="1" applyFill="1" applyBorder="1" applyAlignment="1"/>
    <xf numFmtId="166" fontId="19" fillId="33" borderId="1" xfId="32" applyNumberFormat="1" applyFont="1" applyFill="1" applyBorder="1" applyAlignment="1">
      <alignment horizontal="right"/>
    </xf>
    <xf numFmtId="0" fontId="24" fillId="2" borderId="1" xfId="0" applyFont="1" applyFill="1" applyBorder="1"/>
    <xf numFmtId="0" fontId="26" fillId="2" borderId="1" xfId="0" applyFont="1" applyFill="1" applyBorder="1" applyAlignment="1">
      <alignment horizontal="left"/>
    </xf>
    <xf numFmtId="9" fontId="19" fillId="33" borderId="0" xfId="41" applyFont="1" applyFill="1" applyBorder="1" applyAlignment="1">
      <alignment horizontal="center" vertical="center" wrapText="1"/>
    </xf>
    <xf numFmtId="0" fontId="18" fillId="33" borderId="0" xfId="32" applyFont="1" applyFill="1" applyBorder="1" applyAlignment="1">
      <alignment horizontal="center" vertical="center"/>
    </xf>
    <xf numFmtId="0" fontId="18" fillId="33" borderId="1" xfId="32" applyFont="1" applyFill="1" applyBorder="1" applyAlignment="1">
      <alignment horizontal="center" vertical="center"/>
    </xf>
    <xf numFmtId="0" fontId="19" fillId="33" borderId="1" xfId="32" applyFont="1" applyFill="1" applyBorder="1" applyAlignment="1">
      <alignment horizontal="center" vertical="center" wrapText="1"/>
    </xf>
    <xf numFmtId="0" fontId="20" fillId="33" borderId="2" xfId="0" applyFont="1" applyFill="1" applyBorder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Porcentaje" xfId="41" builtinId="5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4"/>
  <sheetViews>
    <sheetView workbookViewId="0">
      <selection activeCell="D10" sqref="D10"/>
    </sheetView>
  </sheetViews>
  <sheetFormatPr baseColWidth="10" defaultRowHeight="15" x14ac:dyDescent="0.25"/>
  <cols>
    <col min="5" max="8" width="11.42578125" customWidth="1"/>
    <col min="9" max="11" width="10.140625" bestFit="1" customWidth="1"/>
  </cols>
  <sheetData>
    <row r="2" spans="1:57" x14ac:dyDescent="0.25">
      <c r="A2" t="s">
        <v>0</v>
      </c>
      <c r="B2" t="s">
        <v>5</v>
      </c>
    </row>
    <row r="3" spans="1:57" x14ac:dyDescent="0.25">
      <c r="B3" s="2">
        <v>42370</v>
      </c>
      <c r="C3" s="2">
        <v>42401</v>
      </c>
      <c r="D3" s="2">
        <v>42430</v>
      </c>
      <c r="E3" s="2">
        <v>42461</v>
      </c>
      <c r="F3" s="2">
        <v>42491</v>
      </c>
      <c r="G3" s="2">
        <v>42522</v>
      </c>
      <c r="H3" s="2">
        <v>42552</v>
      </c>
      <c r="I3" s="2">
        <v>42583</v>
      </c>
      <c r="J3" s="2">
        <v>42614</v>
      </c>
      <c r="K3" s="2">
        <v>42644</v>
      </c>
      <c r="L3" s="2">
        <v>42675</v>
      </c>
      <c r="M3" s="2">
        <v>42705</v>
      </c>
      <c r="N3" s="2">
        <v>42736</v>
      </c>
      <c r="O3" s="2">
        <v>42767</v>
      </c>
      <c r="P3" s="2">
        <v>42795</v>
      </c>
      <c r="Q3" t="s">
        <v>22</v>
      </c>
      <c r="R3" s="2">
        <v>42856</v>
      </c>
      <c r="S3" s="2">
        <v>42887</v>
      </c>
      <c r="T3" s="2">
        <v>42917</v>
      </c>
      <c r="U3" s="2">
        <v>42948</v>
      </c>
      <c r="V3" s="2">
        <v>42979</v>
      </c>
      <c r="W3" s="2">
        <v>43009</v>
      </c>
      <c r="X3" s="2">
        <v>43040</v>
      </c>
      <c r="Y3" s="2">
        <v>43070</v>
      </c>
      <c r="Z3" s="2">
        <v>43101</v>
      </c>
      <c r="AA3" s="2">
        <v>43132</v>
      </c>
      <c r="AB3" s="2">
        <v>43160</v>
      </c>
      <c r="AC3" s="2">
        <v>43191</v>
      </c>
      <c r="AD3" s="2">
        <v>43221</v>
      </c>
      <c r="AE3" s="2">
        <v>43252</v>
      </c>
      <c r="AF3" s="2">
        <v>43282</v>
      </c>
      <c r="AG3" s="2">
        <v>43313</v>
      </c>
      <c r="AH3" s="2">
        <v>43344</v>
      </c>
      <c r="AI3" s="2">
        <v>43374</v>
      </c>
      <c r="AJ3" s="2">
        <v>43405</v>
      </c>
      <c r="AK3" s="2">
        <v>43435</v>
      </c>
      <c r="AL3" s="2">
        <v>43466</v>
      </c>
      <c r="AM3" s="2">
        <v>43497</v>
      </c>
      <c r="AN3" s="2">
        <v>43525</v>
      </c>
      <c r="AO3" s="2">
        <v>43556</v>
      </c>
      <c r="AP3" s="2">
        <v>43586</v>
      </c>
      <c r="AQ3" s="2">
        <v>43617</v>
      </c>
      <c r="AR3" s="2">
        <v>43647</v>
      </c>
      <c r="AS3" s="2">
        <v>43678</v>
      </c>
      <c r="AT3" s="2">
        <v>43709</v>
      </c>
      <c r="AU3" s="2">
        <v>43739</v>
      </c>
      <c r="AV3" s="2">
        <v>43770</v>
      </c>
      <c r="AW3" s="2">
        <v>43800</v>
      </c>
      <c r="AX3" s="2">
        <v>43831</v>
      </c>
      <c r="AY3" s="2">
        <v>43862</v>
      </c>
      <c r="AZ3" s="2">
        <v>43891</v>
      </c>
      <c r="BA3" s="2">
        <v>43922</v>
      </c>
      <c r="BB3" s="2">
        <v>43952</v>
      </c>
      <c r="BC3" s="2">
        <v>43983</v>
      </c>
      <c r="BD3" s="2">
        <v>44013</v>
      </c>
      <c r="BE3" s="2">
        <v>44044</v>
      </c>
    </row>
    <row r="4" spans="1:57" x14ac:dyDescent="0.25">
      <c r="A4" t="s">
        <v>1</v>
      </c>
      <c r="B4" s="1">
        <v>619674.56000000006</v>
      </c>
      <c r="C4" s="1">
        <v>628864.32999999996</v>
      </c>
      <c r="D4" s="1">
        <v>634985</v>
      </c>
      <c r="E4" s="1">
        <v>703195.69</v>
      </c>
      <c r="F4" s="1">
        <v>707821.39</v>
      </c>
      <c r="G4" s="1">
        <v>712323.38</v>
      </c>
      <c r="H4" s="1">
        <v>718556.71</v>
      </c>
      <c r="I4" s="1">
        <v>724060.71</v>
      </c>
      <c r="J4" s="1">
        <v>726427.74</v>
      </c>
      <c r="K4" s="1">
        <v>759353.9</v>
      </c>
      <c r="L4" s="1">
        <v>763769.21</v>
      </c>
      <c r="M4" s="1">
        <v>767941.26</v>
      </c>
      <c r="N4" s="1">
        <v>799807.92</v>
      </c>
      <c r="O4" s="1">
        <v>802387.55</v>
      </c>
      <c r="P4" s="1">
        <v>806307.76</v>
      </c>
      <c r="Q4" s="1">
        <v>848345.09</v>
      </c>
      <c r="R4" s="1">
        <v>852667.35</v>
      </c>
      <c r="S4" s="1">
        <v>857491.41</v>
      </c>
      <c r="T4" s="1">
        <v>902700.72</v>
      </c>
      <c r="U4" s="1">
        <v>913817.94</v>
      </c>
      <c r="V4" s="1">
        <v>919159.4</v>
      </c>
      <c r="W4" s="1">
        <v>925522.98</v>
      </c>
      <c r="X4" s="1">
        <v>934866.96</v>
      </c>
      <c r="Y4" s="1">
        <v>943572.69</v>
      </c>
      <c r="Z4" s="1">
        <v>954384.39</v>
      </c>
      <c r="AA4" s="1">
        <v>969113.09</v>
      </c>
      <c r="AB4" s="1">
        <v>991506.5</v>
      </c>
      <c r="AC4" s="1">
        <v>1051011.98</v>
      </c>
      <c r="AD4" s="1">
        <v>1077970.1499999999</v>
      </c>
      <c r="AE4" s="1">
        <v>1109774.3400000001</v>
      </c>
      <c r="AF4" s="1">
        <v>1141225.75</v>
      </c>
      <c r="AG4" s="1">
        <v>1181351.3400000001</v>
      </c>
      <c r="AH4" s="1">
        <v>1306316.3700000001</v>
      </c>
      <c r="AI4" s="1">
        <v>1325165.28</v>
      </c>
      <c r="AJ4" s="1">
        <v>1365021.81</v>
      </c>
      <c r="AK4" s="1">
        <v>1378611.58</v>
      </c>
      <c r="AL4" s="1">
        <v>1408690.59</v>
      </c>
      <c r="AM4" s="1">
        <v>1430162.34</v>
      </c>
      <c r="AN4" s="1">
        <v>1510517.11</v>
      </c>
      <c r="AO4" s="1">
        <v>1602225.23</v>
      </c>
      <c r="AP4" s="1">
        <v>1656346.9</v>
      </c>
      <c r="AQ4" s="1">
        <v>1674682.9</v>
      </c>
      <c r="AR4" s="1">
        <v>1716260.6</v>
      </c>
      <c r="AS4" s="1">
        <v>1826182.8</v>
      </c>
      <c r="AT4" s="1">
        <v>1904544.99</v>
      </c>
      <c r="AU4" s="1">
        <v>1996085.72</v>
      </c>
      <c r="AV4" s="1">
        <v>2095779.38</v>
      </c>
      <c r="AW4" s="1">
        <v>2117660.5699999998</v>
      </c>
      <c r="AX4" s="1">
        <v>2185707.62</v>
      </c>
      <c r="AY4" s="1">
        <v>2237699.21</v>
      </c>
      <c r="AZ4" s="1">
        <v>2249380.46</v>
      </c>
      <c r="BA4" s="1">
        <v>2265774.56</v>
      </c>
      <c r="BB4" s="1">
        <v>2313201.65</v>
      </c>
      <c r="BC4" s="1">
        <v>2355022.84</v>
      </c>
      <c r="BD4" s="1">
        <v>2414122.94</v>
      </c>
      <c r="BE4" s="1">
        <v>2482164.46</v>
      </c>
    </row>
    <row r="5" spans="1:57" x14ac:dyDescent="0.25">
      <c r="A5" t="s">
        <v>2</v>
      </c>
      <c r="B5" s="1">
        <v>324874.84000000003</v>
      </c>
      <c r="C5" s="1">
        <v>333397.64</v>
      </c>
      <c r="D5" s="1">
        <v>339016.55</v>
      </c>
      <c r="E5" s="1">
        <v>345616.95</v>
      </c>
      <c r="F5" s="1">
        <v>350065.37</v>
      </c>
      <c r="G5" s="1">
        <v>354554.59</v>
      </c>
      <c r="H5" s="1">
        <v>360397.21</v>
      </c>
      <c r="I5" s="1">
        <v>365834.52</v>
      </c>
      <c r="J5" s="1">
        <v>368605.37</v>
      </c>
      <c r="K5" s="1">
        <v>371017.53</v>
      </c>
      <c r="L5" s="1">
        <v>375432.84</v>
      </c>
      <c r="M5" s="1">
        <v>379533.89</v>
      </c>
      <c r="N5" s="1">
        <v>391149.75</v>
      </c>
      <c r="O5" s="1">
        <v>393384.94</v>
      </c>
      <c r="P5" s="1">
        <v>396972.2</v>
      </c>
      <c r="Q5" s="1">
        <v>400546.2</v>
      </c>
      <c r="R5" s="1">
        <v>405015.32</v>
      </c>
      <c r="S5" s="1">
        <v>409336.05</v>
      </c>
      <c r="T5" s="1">
        <v>415734.87</v>
      </c>
      <c r="U5" s="1">
        <v>422249.57</v>
      </c>
      <c r="V5" s="1">
        <v>426609.24</v>
      </c>
      <c r="W5" s="1">
        <v>432337.57</v>
      </c>
      <c r="X5" s="1">
        <v>441060.74</v>
      </c>
      <c r="Y5" s="1">
        <v>449284.74</v>
      </c>
      <c r="Z5" s="1">
        <v>460164.93</v>
      </c>
      <c r="AA5" s="1">
        <v>473155.77</v>
      </c>
      <c r="AB5" s="1">
        <v>482581.23</v>
      </c>
      <c r="AC5" s="1">
        <v>493344.75</v>
      </c>
      <c r="AD5" s="1">
        <v>520201.88</v>
      </c>
      <c r="AE5" s="1">
        <v>548244.17000000004</v>
      </c>
      <c r="AF5" s="1">
        <v>579072.72</v>
      </c>
      <c r="AG5" s="1">
        <v>594230.36</v>
      </c>
      <c r="AH5" s="1">
        <v>691190.41</v>
      </c>
      <c r="AI5" s="1">
        <v>709239.31</v>
      </c>
      <c r="AJ5" s="1">
        <v>717185.48</v>
      </c>
      <c r="AK5" s="1">
        <v>729710.15</v>
      </c>
      <c r="AL5" s="1">
        <v>740326.95</v>
      </c>
      <c r="AM5" s="1">
        <v>760434.9</v>
      </c>
      <c r="AN5" s="1">
        <v>783598.64</v>
      </c>
      <c r="AO5" s="1">
        <v>812931.23</v>
      </c>
      <c r="AP5" s="1">
        <v>833179.7</v>
      </c>
      <c r="AQ5" s="1">
        <v>851262.65</v>
      </c>
      <c r="AR5" s="1">
        <v>862627.59</v>
      </c>
      <c r="AS5" s="1">
        <v>944449.67</v>
      </c>
      <c r="AT5" s="1">
        <v>1022286.88</v>
      </c>
      <c r="AU5" s="1">
        <v>1045602.84</v>
      </c>
      <c r="AV5" s="1">
        <v>1093559.23</v>
      </c>
      <c r="AW5" s="1">
        <v>1112543.58</v>
      </c>
      <c r="AX5" s="1">
        <v>1122228.6100000001</v>
      </c>
      <c r="AY5" s="1">
        <v>1136791.25</v>
      </c>
      <c r="AZ5" s="1">
        <v>1147585.72</v>
      </c>
      <c r="BA5" s="1">
        <v>1163934.81</v>
      </c>
      <c r="BB5" s="1">
        <v>1209558.6399999999</v>
      </c>
      <c r="BC5" s="1">
        <v>1249411.71</v>
      </c>
      <c r="BD5" s="1">
        <v>1307186.93</v>
      </c>
      <c r="BE5" s="1">
        <v>1373798.7</v>
      </c>
    </row>
    <row r="6" spans="1:57" x14ac:dyDescent="0.25">
      <c r="A6" t="s">
        <v>3</v>
      </c>
      <c r="B6" s="1">
        <v>249530.59</v>
      </c>
      <c r="C6" s="1">
        <v>249530.59</v>
      </c>
      <c r="D6" s="1">
        <v>249530.59</v>
      </c>
      <c r="E6" s="1">
        <v>304426.03000000003</v>
      </c>
      <c r="F6" s="1">
        <v>304426.03000000003</v>
      </c>
      <c r="G6" s="1">
        <v>304426.03000000003</v>
      </c>
      <c r="H6" s="1">
        <v>304426.03000000003</v>
      </c>
      <c r="I6" s="1">
        <v>304426.03000000003</v>
      </c>
      <c r="J6" s="1">
        <v>304426.03000000003</v>
      </c>
      <c r="K6" s="1">
        <v>334370.44</v>
      </c>
      <c r="L6" s="1">
        <v>334370.44</v>
      </c>
      <c r="M6" s="1">
        <v>334370.44</v>
      </c>
      <c r="N6" s="1">
        <v>346875.38</v>
      </c>
      <c r="O6" s="1">
        <v>346875.38</v>
      </c>
      <c r="P6" s="1">
        <v>346875.38</v>
      </c>
      <c r="Q6" s="1">
        <v>385033.75</v>
      </c>
      <c r="R6" s="1">
        <v>385033.75</v>
      </c>
      <c r="S6" s="1">
        <v>385033.75</v>
      </c>
      <c r="T6" s="1">
        <v>423536.33</v>
      </c>
      <c r="U6" s="1">
        <v>423536.33</v>
      </c>
      <c r="V6" s="1">
        <v>423536.33</v>
      </c>
      <c r="W6" s="1">
        <v>423536.33</v>
      </c>
      <c r="X6" s="1">
        <v>423536.33</v>
      </c>
      <c r="Y6" s="1">
        <v>423536.33</v>
      </c>
      <c r="Z6" s="1">
        <v>423536.33</v>
      </c>
      <c r="AA6" s="1">
        <v>423536.33</v>
      </c>
      <c r="AB6" s="1">
        <v>436243.38</v>
      </c>
      <c r="AC6" s="1">
        <v>479864.11</v>
      </c>
      <c r="AD6" s="1">
        <v>479864.11</v>
      </c>
      <c r="AE6" s="1">
        <v>479864.11</v>
      </c>
      <c r="AF6" s="1">
        <v>479864.11</v>
      </c>
      <c r="AG6" s="1">
        <v>503860.99</v>
      </c>
      <c r="AH6" s="1">
        <v>524031.23</v>
      </c>
      <c r="AI6" s="1">
        <v>524031.23</v>
      </c>
      <c r="AJ6" s="1">
        <v>555489.78</v>
      </c>
      <c r="AK6" s="1">
        <v>555489.78</v>
      </c>
      <c r="AL6" s="1">
        <v>572176.22</v>
      </c>
      <c r="AM6" s="1">
        <v>572176.22</v>
      </c>
      <c r="AN6" s="1">
        <v>612254.71999999997</v>
      </c>
      <c r="AO6" s="1">
        <v>673515.74</v>
      </c>
      <c r="AP6" s="1">
        <v>707205.41</v>
      </c>
      <c r="AQ6" s="1">
        <v>707205.41</v>
      </c>
      <c r="AR6" s="1">
        <v>737390.02</v>
      </c>
      <c r="AS6" s="1">
        <v>763213.04</v>
      </c>
      <c r="AT6" s="1">
        <v>763213.04</v>
      </c>
      <c r="AU6" s="1">
        <v>822745.61</v>
      </c>
      <c r="AV6" s="1">
        <v>872099.34</v>
      </c>
      <c r="AW6" s="1">
        <v>872099.34</v>
      </c>
      <c r="AX6" s="1">
        <v>925431.52</v>
      </c>
      <c r="AY6" s="1">
        <v>962502.69</v>
      </c>
      <c r="AZ6" s="1">
        <v>962502.69</v>
      </c>
      <c r="BA6" s="1">
        <v>962502.69</v>
      </c>
      <c r="BB6" s="1">
        <v>962502.69</v>
      </c>
      <c r="BC6" s="1">
        <v>962502.69</v>
      </c>
      <c r="BD6" s="1">
        <v>962502.69</v>
      </c>
      <c r="BE6" s="1">
        <v>962502.69</v>
      </c>
    </row>
    <row r="7" spans="1:57" x14ac:dyDescent="0.25">
      <c r="A7" t="s">
        <v>4</v>
      </c>
      <c r="B7" s="1">
        <v>45269.11</v>
      </c>
      <c r="C7" s="1">
        <v>45936.09</v>
      </c>
      <c r="D7" s="1">
        <v>46437.85</v>
      </c>
      <c r="E7" s="1">
        <v>53152.71</v>
      </c>
      <c r="F7" s="1">
        <v>53329.98</v>
      </c>
      <c r="G7" s="1">
        <v>53342.76</v>
      </c>
      <c r="H7" s="1">
        <v>53733.46</v>
      </c>
      <c r="I7" s="1">
        <v>53800.15</v>
      </c>
      <c r="J7" s="1">
        <v>53396.34</v>
      </c>
      <c r="K7" s="1">
        <v>53965.93</v>
      </c>
      <c r="L7" s="1">
        <v>53965.93</v>
      </c>
      <c r="M7" s="1">
        <v>54036.93</v>
      </c>
      <c r="N7" s="1">
        <v>61782.78</v>
      </c>
      <c r="O7" s="1">
        <v>62127.22</v>
      </c>
      <c r="P7" s="1">
        <v>62460.17</v>
      </c>
      <c r="Q7" s="1">
        <v>62765.13</v>
      </c>
      <c r="R7" s="1">
        <v>62618.27</v>
      </c>
      <c r="S7" s="1">
        <v>63121.599999999999</v>
      </c>
      <c r="T7" s="1">
        <v>63429.51</v>
      </c>
      <c r="U7" s="1">
        <v>68032.03</v>
      </c>
      <c r="V7" s="1">
        <v>69013.820000000007</v>
      </c>
      <c r="W7" s="1">
        <v>69649.070000000007</v>
      </c>
      <c r="X7" s="1">
        <v>70269.88</v>
      </c>
      <c r="Y7" s="1">
        <v>70751.61</v>
      </c>
      <c r="Z7" s="1">
        <v>70683.12</v>
      </c>
      <c r="AA7" s="1">
        <v>72420.98</v>
      </c>
      <c r="AB7" s="1">
        <v>72681.88</v>
      </c>
      <c r="AC7" s="1">
        <v>77803.11</v>
      </c>
      <c r="AD7" s="1">
        <v>77904.149999999994</v>
      </c>
      <c r="AE7" s="1">
        <v>81666.06</v>
      </c>
      <c r="AF7" s="1">
        <v>82288.92</v>
      </c>
      <c r="AG7" s="1">
        <v>83259.990000000005</v>
      </c>
      <c r="AH7" s="1">
        <v>91094.720000000001</v>
      </c>
      <c r="AI7" s="1">
        <v>91894.73</v>
      </c>
      <c r="AJ7" s="1">
        <v>92346.54</v>
      </c>
      <c r="AK7" s="1">
        <v>93411.65</v>
      </c>
      <c r="AL7" s="1">
        <v>96187.42</v>
      </c>
      <c r="AM7" s="1">
        <v>97551.22</v>
      </c>
      <c r="AN7" s="1">
        <v>114663.74</v>
      </c>
      <c r="AO7" s="1">
        <v>115778.25</v>
      </c>
      <c r="AP7" s="1">
        <v>115961.79</v>
      </c>
      <c r="AQ7" s="1">
        <v>116214.83</v>
      </c>
      <c r="AR7" s="1">
        <v>116242.99</v>
      </c>
      <c r="AS7" s="1">
        <v>118520.09</v>
      </c>
      <c r="AT7" s="1">
        <v>119045.06</v>
      </c>
      <c r="AU7" s="1">
        <v>127737.26</v>
      </c>
      <c r="AV7" s="1">
        <v>130120.8</v>
      </c>
      <c r="AW7" s="1">
        <v>133017.65</v>
      </c>
      <c r="AX7" s="1">
        <v>138047.47</v>
      </c>
      <c r="AY7" s="1">
        <v>138405.25</v>
      </c>
      <c r="AZ7" s="1">
        <v>139292.04</v>
      </c>
      <c r="BA7" s="1">
        <v>139337.04</v>
      </c>
      <c r="BB7" s="1">
        <v>141140.31</v>
      </c>
      <c r="BC7" s="1">
        <v>143108.43</v>
      </c>
      <c r="BD7" s="1">
        <v>144433.31</v>
      </c>
      <c r="BE7" s="1">
        <v>145863.04999999999</v>
      </c>
    </row>
    <row r="10" spans="1:57" x14ac:dyDescent="0.25">
      <c r="B10">
        <f>+C7/B7-1</f>
        <v>1.4733667173929321E-2</v>
      </c>
    </row>
    <row r="12" spans="1:57" x14ac:dyDescent="0.25">
      <c r="B12">
        <f>+B7/68.025</f>
        <v>665.47754502021314</v>
      </c>
    </row>
    <row r="13" spans="1:57" x14ac:dyDescent="0.25">
      <c r="B13">
        <f>+C7/68.025</f>
        <v>675.28246968026451</v>
      </c>
    </row>
    <row r="14" spans="1:57" x14ac:dyDescent="0.25">
      <c r="B14">
        <f>+B13/B12-1</f>
        <v>1.4733667173929321E-2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9"/>
  <sheetViews>
    <sheetView tabSelected="1" topLeftCell="A40" zoomScaleNormal="100" workbookViewId="0">
      <selection activeCell="H65" sqref="H65"/>
    </sheetView>
  </sheetViews>
  <sheetFormatPr baseColWidth="10" defaultRowHeight="15" x14ac:dyDescent="0.25"/>
  <cols>
    <col min="1" max="1" width="9" style="4" customWidth="1"/>
    <col min="2" max="2" width="10" style="4" customWidth="1"/>
    <col min="3" max="3" width="7.85546875" style="4" customWidth="1"/>
    <col min="4" max="4" width="8.5703125" style="4" bestFit="1" customWidth="1"/>
    <col min="5" max="5" width="11.140625" style="4" bestFit="1" customWidth="1"/>
    <col min="6" max="6" width="14" style="4" bestFit="1" customWidth="1"/>
    <col min="7" max="7" width="4.5703125" style="4" customWidth="1"/>
    <col min="8" max="8" width="12.85546875" style="4" bestFit="1" customWidth="1"/>
    <col min="9" max="9" width="8.5703125" style="4" bestFit="1" customWidth="1"/>
    <col min="10" max="10" width="11.140625" style="4" bestFit="1" customWidth="1"/>
    <col min="11" max="11" width="14" style="4" bestFit="1" customWidth="1"/>
    <col min="12" max="16384" width="11.42578125" style="4"/>
  </cols>
  <sheetData>
    <row r="1" spans="1:13" ht="18" customHeight="1" x14ac:dyDescent="0.25">
      <c r="A1" s="17" t="s">
        <v>30</v>
      </c>
      <c r="B1" s="13"/>
      <c r="C1" s="13"/>
      <c r="D1" s="13"/>
      <c r="E1" s="13"/>
      <c r="F1" s="3"/>
    </row>
    <row r="2" spans="1:13" x14ac:dyDescent="0.25">
      <c r="A2" s="17" t="s">
        <v>34</v>
      </c>
      <c r="B2" s="13"/>
      <c r="C2" s="13"/>
      <c r="D2" s="13"/>
      <c r="E2" s="13"/>
      <c r="F2" s="3"/>
    </row>
    <row r="3" spans="1:13" x14ac:dyDescent="0.25">
      <c r="A3" s="9"/>
      <c r="B3" s="3"/>
      <c r="C3" s="3"/>
      <c r="D3" s="3"/>
      <c r="E3" s="3"/>
      <c r="F3" s="3"/>
    </row>
    <row r="4" spans="1:13" s="8" customFormat="1" x14ac:dyDescent="0.25">
      <c r="A4" s="18"/>
      <c r="B4" s="18"/>
      <c r="C4" s="43" t="s">
        <v>27</v>
      </c>
      <c r="D4" s="43"/>
      <c r="E4" s="43"/>
      <c r="F4" s="43"/>
      <c r="G4" s="19"/>
      <c r="H4" s="43" t="s">
        <v>28</v>
      </c>
      <c r="I4" s="43"/>
      <c r="J4" s="43"/>
      <c r="K4" s="43"/>
    </row>
    <row r="5" spans="1:13" ht="15" customHeight="1" x14ac:dyDescent="0.25">
      <c r="A5" s="40" t="s">
        <v>25</v>
      </c>
      <c r="B5" s="40"/>
      <c r="C5" s="42" t="s">
        <v>31</v>
      </c>
      <c r="D5" s="42"/>
      <c r="E5" s="42"/>
      <c r="F5" s="42"/>
      <c r="G5" s="20"/>
      <c r="H5" s="42" t="s">
        <v>31</v>
      </c>
      <c r="I5" s="42"/>
      <c r="J5" s="42"/>
      <c r="K5" s="42"/>
    </row>
    <row r="6" spans="1:13" ht="21.75" customHeight="1" x14ac:dyDescent="0.25">
      <c r="A6" s="41"/>
      <c r="B6" s="41"/>
      <c r="C6" s="21" t="s">
        <v>18</v>
      </c>
      <c r="D6" s="22" t="s">
        <v>19</v>
      </c>
      <c r="E6" s="22" t="s">
        <v>20</v>
      </c>
      <c r="F6" s="22" t="s">
        <v>21</v>
      </c>
      <c r="G6" s="23"/>
      <c r="H6" s="21" t="s">
        <v>18</v>
      </c>
      <c r="I6" s="22" t="s">
        <v>19</v>
      </c>
      <c r="J6" s="22" t="s">
        <v>20</v>
      </c>
      <c r="K6" s="22" t="s">
        <v>21</v>
      </c>
    </row>
    <row r="7" spans="1:13" x14ac:dyDescent="0.25">
      <c r="A7" s="24"/>
      <c r="B7" s="14"/>
      <c r="C7" s="39" t="s">
        <v>26</v>
      </c>
      <c r="D7" s="39"/>
      <c r="E7" s="39"/>
      <c r="F7" s="39"/>
      <c r="G7" s="25"/>
      <c r="H7" s="39" t="s">
        <v>26</v>
      </c>
      <c r="I7" s="39"/>
      <c r="J7" s="39"/>
      <c r="K7" s="39"/>
    </row>
    <row r="8" spans="1:13" x14ac:dyDescent="0.25">
      <c r="A8" s="26">
        <v>2022</v>
      </c>
      <c r="B8" s="27" t="s">
        <v>8</v>
      </c>
      <c r="C8" s="28">
        <v>3.2192996578163324</v>
      </c>
      <c r="D8" s="29">
        <v>2.9973954935274438</v>
      </c>
      <c r="E8" s="30">
        <v>3.7318248360848516</v>
      </c>
      <c r="F8" s="30">
        <v>2.0512731374545234</v>
      </c>
      <c r="G8" s="25"/>
      <c r="H8" s="28">
        <v>3.3498531201554327</v>
      </c>
      <c r="I8" s="29">
        <v>3.2020151599411628</v>
      </c>
      <c r="J8" s="30">
        <v>3.7318248360848516</v>
      </c>
      <c r="K8" s="30">
        <v>2.4110856472412623</v>
      </c>
    </row>
    <row r="9" spans="1:13" x14ac:dyDescent="0.25">
      <c r="A9" s="31"/>
      <c r="B9" s="27" t="s">
        <v>9</v>
      </c>
      <c r="C9" s="28">
        <v>3.6768775135585408</v>
      </c>
      <c r="D9" s="29">
        <v>3.0158544389633057</v>
      </c>
      <c r="E9" s="32">
        <v>4.8917904931948808</v>
      </c>
      <c r="F9" s="32">
        <v>2.1228807003445649</v>
      </c>
      <c r="G9" s="25"/>
      <c r="H9" s="28">
        <v>3.940805324278096</v>
      </c>
      <c r="I9" s="29">
        <v>3.569853506580567</v>
      </c>
      <c r="J9" s="32">
        <v>4.8917904931948808</v>
      </c>
      <c r="K9" s="32">
        <v>1.582103918040878</v>
      </c>
      <c r="L9" s="7"/>
      <c r="M9" s="7"/>
    </row>
    <row r="10" spans="1:13" x14ac:dyDescent="0.25">
      <c r="A10" s="31"/>
      <c r="B10" s="27" t="s">
        <v>10</v>
      </c>
      <c r="C10" s="28">
        <v>4.0413972368453566</v>
      </c>
      <c r="D10" s="29">
        <v>3.3483585214085121</v>
      </c>
      <c r="E10" s="32">
        <v>5.6242309763991027</v>
      </c>
      <c r="F10" s="32">
        <v>0.18117662192016493</v>
      </c>
      <c r="G10" s="25"/>
      <c r="H10" s="28">
        <v>3.7107170118263033</v>
      </c>
      <c r="I10" s="29">
        <v>2.7836140671815723</v>
      </c>
      <c r="J10" s="32">
        <v>5.6242309763991027</v>
      </c>
      <c r="K10" s="32">
        <v>0.33014511861553242</v>
      </c>
      <c r="L10" s="7"/>
      <c r="M10" s="7"/>
    </row>
    <row r="11" spans="1:13" x14ac:dyDescent="0.25">
      <c r="A11" s="31"/>
      <c r="B11" s="27" t="s">
        <v>11</v>
      </c>
      <c r="C11" s="28">
        <v>2.196097833674715</v>
      </c>
      <c r="D11" s="29">
        <v>3.4622336917720764</v>
      </c>
      <c r="E11" s="32">
        <v>0</v>
      </c>
      <c r="F11" s="32">
        <v>5.0111393902845025</v>
      </c>
      <c r="G11" s="31"/>
      <c r="H11" s="28">
        <v>3.370142485458838</v>
      </c>
      <c r="I11" s="29">
        <v>5.5428866631335616</v>
      </c>
      <c r="J11" s="32">
        <v>0</v>
      </c>
      <c r="K11" s="32">
        <v>5.1369422323122027</v>
      </c>
      <c r="L11" s="7"/>
      <c r="M11" s="7"/>
    </row>
    <row r="12" spans="1:13" x14ac:dyDescent="0.25">
      <c r="A12" s="31"/>
      <c r="B12" s="27" t="s">
        <v>12</v>
      </c>
      <c r="C12" s="28">
        <v>6.8965146539260447</v>
      </c>
      <c r="D12" s="29">
        <v>3.8818924376522901</v>
      </c>
      <c r="E12" s="32">
        <v>9.9998106311970592</v>
      </c>
      <c r="F12" s="32">
        <v>15.761961794437251</v>
      </c>
      <c r="G12" s="31"/>
      <c r="H12" s="28">
        <v>7.7681372492514056</v>
      </c>
      <c r="I12" s="29">
        <v>5.4148011594319367</v>
      </c>
      <c r="J12" s="32">
        <v>9.9998106311970592</v>
      </c>
      <c r="K12" s="32">
        <v>15.698101608560444</v>
      </c>
      <c r="L12" s="7"/>
      <c r="M12" s="7"/>
    </row>
    <row r="13" spans="1:13" x14ac:dyDescent="0.25">
      <c r="A13" s="31"/>
      <c r="B13" s="27" t="s">
        <v>13</v>
      </c>
      <c r="C13" s="28">
        <v>6.6716550488733262</v>
      </c>
      <c r="D13" s="29">
        <v>5.4678292001905771</v>
      </c>
      <c r="E13" s="32">
        <v>9.0912594103608857</v>
      </c>
      <c r="F13" s="32">
        <v>1.887170239456748</v>
      </c>
      <c r="G13" s="31"/>
      <c r="H13" s="28">
        <v>6.0412163521762263</v>
      </c>
      <c r="I13" s="29">
        <v>4.4785683431703749</v>
      </c>
      <c r="J13" s="32">
        <v>9.0912594103608857</v>
      </c>
      <c r="K13" s="32">
        <v>1.4207869941604168</v>
      </c>
      <c r="L13" s="7"/>
      <c r="M13" s="7"/>
    </row>
    <row r="14" spans="1:13" x14ac:dyDescent="0.25">
      <c r="A14" s="31"/>
      <c r="B14" s="27" t="s">
        <v>14</v>
      </c>
      <c r="C14" s="28">
        <v>7.4998232074493298</v>
      </c>
      <c r="D14" s="29">
        <v>13.507687369660282</v>
      </c>
      <c r="E14" s="32">
        <v>0</v>
      </c>
      <c r="F14" s="32">
        <v>3.7328117536909788</v>
      </c>
      <c r="G14" s="31"/>
      <c r="H14" s="28">
        <v>6.6120944859267672</v>
      </c>
      <c r="I14" s="29">
        <v>11.993582335447005</v>
      </c>
      <c r="J14" s="32">
        <v>0</v>
      </c>
      <c r="K14" s="32">
        <v>1.5766056963473885</v>
      </c>
      <c r="L14" s="7"/>
      <c r="M14" s="7"/>
    </row>
    <row r="15" spans="1:13" x14ac:dyDescent="0.25">
      <c r="A15" s="31"/>
      <c r="B15" s="27" t="s">
        <v>15</v>
      </c>
      <c r="C15" s="28">
        <v>7.2385665657923814</v>
      </c>
      <c r="D15" s="29">
        <v>7.9464460077110388</v>
      </c>
      <c r="E15" s="32">
        <v>6.6760854072151155</v>
      </c>
      <c r="F15" s="32">
        <v>3.8550337875621121</v>
      </c>
      <c r="G15" s="31"/>
      <c r="H15" s="28">
        <v>6.8901802824411051</v>
      </c>
      <c r="I15" s="29">
        <v>7.5742717665942649</v>
      </c>
      <c r="J15" s="32">
        <v>6.6760854072151155</v>
      </c>
      <c r="K15" s="32">
        <v>1.7347049522840496</v>
      </c>
      <c r="L15" s="7"/>
      <c r="M15" s="7"/>
    </row>
    <row r="16" spans="1:13" x14ac:dyDescent="0.25">
      <c r="A16" s="31"/>
      <c r="B16" s="27" t="s">
        <v>16</v>
      </c>
      <c r="C16" s="28">
        <v>6.4519194946853986</v>
      </c>
      <c r="D16" s="29">
        <v>4.0775028703400551</v>
      </c>
      <c r="E16" s="32">
        <v>10.146330640927982</v>
      </c>
      <c r="F16" s="32">
        <v>6.1864631821337834</v>
      </c>
      <c r="G16" s="31"/>
      <c r="H16" s="28">
        <v>7.5175614041183447</v>
      </c>
      <c r="I16" s="29">
        <v>6.3417598932869357</v>
      </c>
      <c r="J16" s="32">
        <v>10.146330640927982</v>
      </c>
      <c r="K16" s="32">
        <v>2.4023432767641184</v>
      </c>
      <c r="L16" s="7"/>
      <c r="M16" s="7"/>
    </row>
    <row r="17" spans="1:13" x14ac:dyDescent="0.25">
      <c r="A17" s="31"/>
      <c r="B17" s="27" t="s">
        <v>17</v>
      </c>
      <c r="C17" s="28">
        <v>6.8292559561270672</v>
      </c>
      <c r="D17" s="29">
        <v>3.3161781815836289</v>
      </c>
      <c r="E17" s="32">
        <v>9.219811247441978</v>
      </c>
      <c r="F17" s="32">
        <v>25.888160184784546</v>
      </c>
      <c r="G17" s="31"/>
      <c r="H17" s="28">
        <v>8.1655714901937451</v>
      </c>
      <c r="I17" s="29">
        <v>5.6362689265793797</v>
      </c>
      <c r="J17" s="32">
        <v>9.219811247441978</v>
      </c>
      <c r="K17" s="32">
        <v>27.139578723930512</v>
      </c>
      <c r="L17" s="7"/>
      <c r="M17" s="7"/>
    </row>
    <row r="18" spans="1:13" x14ac:dyDescent="0.25">
      <c r="A18" s="31"/>
      <c r="B18" s="27" t="s">
        <v>6</v>
      </c>
      <c r="C18" s="28">
        <v>6.3260346144223156</v>
      </c>
      <c r="D18" s="29">
        <v>5.475302039524288</v>
      </c>
      <c r="E18" s="32">
        <v>7.7923543388762395</v>
      </c>
      <c r="F18" s="32">
        <v>4.5276441759051878</v>
      </c>
      <c r="G18" s="31"/>
      <c r="H18" s="28">
        <v>6.6545209229508906</v>
      </c>
      <c r="I18" s="29">
        <v>6.3938268699555989</v>
      </c>
      <c r="J18" s="32">
        <v>7.7923543388762395</v>
      </c>
      <c r="K18" s="32">
        <v>2.1569594369042822</v>
      </c>
      <c r="L18" s="7"/>
      <c r="M18" s="7"/>
    </row>
    <row r="19" spans="1:13" x14ac:dyDescent="0.25">
      <c r="A19" s="31"/>
      <c r="B19" s="27" t="s">
        <v>7</v>
      </c>
      <c r="C19" s="28">
        <v>4.6869185333632046</v>
      </c>
      <c r="D19" s="29">
        <v>5.0128123369586497</v>
      </c>
      <c r="E19" s="32">
        <v>4.8192531139342076</v>
      </c>
      <c r="F19" s="32">
        <v>1.1058756467720698</v>
      </c>
      <c r="G19" s="31"/>
      <c r="H19" s="28">
        <v>4.5329269149250617</v>
      </c>
      <c r="I19" s="29">
        <v>4.2257475170358161</v>
      </c>
      <c r="J19" s="32">
        <v>4.8192531139342076</v>
      </c>
      <c r="K19" s="32">
        <v>5.5004607041910569</v>
      </c>
      <c r="L19" s="7"/>
      <c r="M19" s="7"/>
    </row>
    <row r="20" spans="1:13" x14ac:dyDescent="0.25">
      <c r="A20" s="26">
        <v>2023</v>
      </c>
      <c r="B20" s="27" t="s">
        <v>8</v>
      </c>
      <c r="C20" s="28">
        <v>6.6822006820083102</v>
      </c>
      <c r="D20" s="29">
        <v>6.5766033047192085</v>
      </c>
      <c r="E20" s="32">
        <v>7.4712211174050136</v>
      </c>
      <c r="F20" s="32">
        <v>2.4789570112921488</v>
      </c>
      <c r="G20" s="31"/>
      <c r="H20" s="28">
        <v>4.8899655031432232</v>
      </c>
      <c r="I20" s="29">
        <v>3.298821016095288</v>
      </c>
      <c r="J20" s="32">
        <v>7.4712211174050136</v>
      </c>
      <c r="K20" s="32">
        <v>2.9640244460712672</v>
      </c>
    </row>
    <row r="21" spans="1:13" x14ac:dyDescent="0.25">
      <c r="A21" s="31"/>
      <c r="B21" s="27" t="s">
        <v>9</v>
      </c>
      <c r="C21" s="28">
        <v>5.2810194102881569</v>
      </c>
      <c r="D21" s="29">
        <v>4.2730334823471772</v>
      </c>
      <c r="E21" s="32">
        <v>6.9517742600871735</v>
      </c>
      <c r="F21" s="32">
        <v>3.0827387012821061</v>
      </c>
      <c r="G21" s="31"/>
      <c r="H21" s="28">
        <v>5.0597060427590046</v>
      </c>
      <c r="I21" s="29">
        <v>4.0493127623451253</v>
      </c>
      <c r="J21" s="32">
        <v>6.9534756931688424</v>
      </c>
      <c r="K21" s="32">
        <v>1.7680282064600483</v>
      </c>
    </row>
    <row r="22" spans="1:13" x14ac:dyDescent="0.25">
      <c r="A22" s="31"/>
      <c r="B22" s="27" t="s">
        <v>10</v>
      </c>
      <c r="C22" s="28">
        <v>4.7727935308434777</v>
      </c>
      <c r="D22" s="29">
        <v>4.6969063803024902</v>
      </c>
      <c r="E22" s="32">
        <v>2.4976828553208374</v>
      </c>
      <c r="F22" s="32">
        <v>21.565181928063517</v>
      </c>
      <c r="G22" s="31"/>
      <c r="H22" s="28">
        <v>4.7169572185309816</v>
      </c>
      <c r="I22" s="29">
        <v>4.8417469806047331</v>
      </c>
      <c r="J22" s="32">
        <v>2.4960523057078188</v>
      </c>
      <c r="K22" s="32">
        <v>18.722552429994433</v>
      </c>
    </row>
    <row r="23" spans="1:13" x14ac:dyDescent="0.25">
      <c r="A23" s="31"/>
      <c r="B23" s="27" t="s">
        <v>11</v>
      </c>
      <c r="C23" s="28">
        <v>7.0368396892339646</v>
      </c>
      <c r="D23" s="29">
        <v>5.327888455534624</v>
      </c>
      <c r="E23" s="32">
        <v>10.002825905754808</v>
      </c>
      <c r="F23" s="32">
        <v>2.9248329556793795</v>
      </c>
      <c r="G23" s="31"/>
      <c r="H23" s="28">
        <v>7.0861289517467618</v>
      </c>
      <c r="I23" s="29">
        <v>5.5462902968004268</v>
      </c>
      <c r="J23" s="32">
        <v>10.002825905754808</v>
      </c>
      <c r="K23" s="32">
        <v>2.2937067553059798</v>
      </c>
    </row>
    <row r="24" spans="1:13" x14ac:dyDescent="0.25">
      <c r="A24" s="31"/>
      <c r="B24" s="27" t="s">
        <v>12</v>
      </c>
      <c r="C24" s="28">
        <v>6.4702332280938135</v>
      </c>
      <c r="D24" s="29">
        <v>5.9135446494767985</v>
      </c>
      <c r="E24" s="32">
        <v>7.2726202741532076</v>
      </c>
      <c r="F24" s="32">
        <v>5.8816743841277885</v>
      </c>
      <c r="G24" s="31"/>
      <c r="H24" s="28">
        <v>7.9378002481324428</v>
      </c>
      <c r="I24" s="29">
        <v>9.1425949471063852</v>
      </c>
      <c r="J24" s="32">
        <v>7.2726202741532076</v>
      </c>
      <c r="K24" s="32">
        <v>2.1579810525800491</v>
      </c>
    </row>
    <row r="25" spans="1:13" x14ac:dyDescent="0.25">
      <c r="A25" s="31"/>
      <c r="B25" s="27" t="s">
        <v>13</v>
      </c>
      <c r="C25" s="28">
        <v>4.810972644396605</v>
      </c>
      <c r="D25" s="29">
        <v>6.4631886105139147</v>
      </c>
      <c r="E25" s="32">
        <v>3.3896720335510278</v>
      </c>
      <c r="F25" s="32">
        <v>0.55293650633185809</v>
      </c>
      <c r="G25" s="31"/>
      <c r="H25" s="28">
        <v>4.77184846335863</v>
      </c>
      <c r="I25" s="29">
        <v>6.1217956445364319</v>
      </c>
      <c r="J25" s="32">
        <v>3.3893935419345933</v>
      </c>
      <c r="K25" s="32">
        <v>2.0011007978484763</v>
      </c>
    </row>
    <row r="26" spans="1:13" x14ac:dyDescent="0.25">
      <c r="A26" s="31"/>
      <c r="B26" s="27" t="s">
        <v>14</v>
      </c>
      <c r="C26" s="28">
        <v>9.1733616357130501</v>
      </c>
      <c r="D26" s="29">
        <v>6.566791202196498</v>
      </c>
      <c r="E26" s="32">
        <v>10.000158290245963</v>
      </c>
      <c r="F26" s="32">
        <v>26.12688552284186</v>
      </c>
      <c r="G26" s="31"/>
      <c r="H26" s="28">
        <v>8.769214330627694</v>
      </c>
      <c r="I26" s="29">
        <v>6.3441181109473277</v>
      </c>
      <c r="J26" s="32">
        <v>10.000454588742747</v>
      </c>
      <c r="K26" s="32">
        <v>22.825993965405612</v>
      </c>
    </row>
    <row r="27" spans="1:13" x14ac:dyDescent="0.25">
      <c r="A27" s="31"/>
      <c r="B27" s="27" t="s">
        <v>15</v>
      </c>
      <c r="C27" s="28">
        <v>12.248709199946116</v>
      </c>
      <c r="D27" s="29">
        <v>16.076846979004401</v>
      </c>
      <c r="E27" s="32">
        <v>9.0117818673270733</v>
      </c>
      <c r="F27" s="32">
        <v>3.1436560666794122</v>
      </c>
      <c r="G27" s="31"/>
      <c r="H27" s="28">
        <v>12.201094093328656</v>
      </c>
      <c r="I27" s="29">
        <v>15.834502246620087</v>
      </c>
      <c r="J27" s="32">
        <v>9.0117818673270733</v>
      </c>
      <c r="K27" s="32">
        <v>2.448850643137046</v>
      </c>
    </row>
    <row r="28" spans="1:13" x14ac:dyDescent="0.25">
      <c r="A28" s="31"/>
      <c r="B28" s="27" t="s">
        <v>16</v>
      </c>
      <c r="C28" s="28">
        <v>10.090038896993846</v>
      </c>
      <c r="D28" s="29">
        <v>12.278767910928924</v>
      </c>
      <c r="E28" s="32">
        <v>7.9884064544596622</v>
      </c>
      <c r="F28" s="32">
        <v>5.0331405481305769</v>
      </c>
      <c r="G28" s="31"/>
      <c r="H28" s="28">
        <v>10.705232679616383</v>
      </c>
      <c r="I28" s="29">
        <v>13.483244053193477</v>
      </c>
      <c r="J28" s="32">
        <v>7.9884064544596622</v>
      </c>
      <c r="K28" s="32">
        <v>3.0819333673407057</v>
      </c>
    </row>
    <row r="29" spans="1:13" x14ac:dyDescent="0.25">
      <c r="A29" s="31"/>
      <c r="B29" s="27" t="s">
        <v>17</v>
      </c>
      <c r="C29" s="28">
        <v>13.760856428727642</v>
      </c>
      <c r="D29" s="29">
        <v>12.693046785949713</v>
      </c>
      <c r="E29" s="32">
        <v>11.999995783345007</v>
      </c>
      <c r="F29" s="32">
        <v>34.186538445502904</v>
      </c>
      <c r="G29" s="31"/>
      <c r="H29" s="28">
        <v>13.146486625544096</v>
      </c>
      <c r="I29" s="29">
        <v>12.198388912566948</v>
      </c>
      <c r="J29" s="32">
        <v>11.999995783345007</v>
      </c>
      <c r="K29" s="32">
        <v>30.274372986921747</v>
      </c>
    </row>
    <row r="30" spans="1:13" x14ac:dyDescent="0.25">
      <c r="A30" s="31"/>
      <c r="B30" s="27" t="s">
        <v>6</v>
      </c>
      <c r="C30" s="28">
        <v>13.745180178331506</v>
      </c>
      <c r="D30" s="29">
        <v>17.293285340755403</v>
      </c>
      <c r="E30" s="32">
        <v>10.999931425370256</v>
      </c>
      <c r="F30" s="32">
        <v>2.0845191365109539</v>
      </c>
      <c r="G30" s="31"/>
      <c r="H30" s="28">
        <v>12.527577080306852</v>
      </c>
      <c r="I30" s="29">
        <v>14.838570261143968</v>
      </c>
      <c r="J30" s="32">
        <v>10.999931425370256</v>
      </c>
      <c r="K30" s="32">
        <v>1.5904608301615886</v>
      </c>
    </row>
    <row r="31" spans="1:13" x14ac:dyDescent="0.25">
      <c r="A31" s="31"/>
      <c r="B31" s="27" t="s">
        <v>7</v>
      </c>
      <c r="C31" s="28">
        <v>27.378958834169875</v>
      </c>
      <c r="D31" s="29">
        <v>40.500172303415759</v>
      </c>
      <c r="E31" s="32">
        <v>10.999992698606809</v>
      </c>
      <c r="F31" s="32">
        <v>10.105103327025811</v>
      </c>
      <c r="G31" s="31"/>
      <c r="H31" s="28">
        <v>26.661397222852813</v>
      </c>
      <c r="I31" s="29">
        <v>38.495852225512174</v>
      </c>
      <c r="J31" s="32">
        <v>10.999992698606809</v>
      </c>
      <c r="K31" s="32">
        <v>11.158929566171039</v>
      </c>
    </row>
    <row r="32" spans="1:13" x14ac:dyDescent="0.25">
      <c r="A32" s="26">
        <v>2024</v>
      </c>
      <c r="B32" s="27" t="s">
        <v>8</v>
      </c>
      <c r="C32" s="28">
        <v>16.681984501686763</v>
      </c>
      <c r="D32" s="29">
        <v>15.730448113066075</v>
      </c>
      <c r="E32" s="32">
        <v>19.999914005770215</v>
      </c>
      <c r="F32" s="32">
        <v>7.8342051222221487</v>
      </c>
      <c r="G32" s="31"/>
      <c r="H32" s="28">
        <v>17.696705860369466</v>
      </c>
      <c r="I32" s="29">
        <v>17.3775856205582</v>
      </c>
      <c r="J32" s="32">
        <v>19.999914005770215</v>
      </c>
      <c r="K32" s="32">
        <v>7.0120290549910091</v>
      </c>
    </row>
    <row r="33" spans="1:11" x14ac:dyDescent="0.25">
      <c r="A33" s="31"/>
      <c r="B33" s="27" t="s">
        <v>9</v>
      </c>
      <c r="C33" s="28">
        <v>6.3132608110547217</v>
      </c>
      <c r="D33" s="29">
        <v>7.4562854359537134</v>
      </c>
      <c r="E33" s="32">
        <v>0</v>
      </c>
      <c r="F33" s="32">
        <v>33.540809277324236</v>
      </c>
      <c r="G33" s="31"/>
      <c r="H33" s="28">
        <v>6.3902280577315285</v>
      </c>
      <c r="I33" s="29">
        <v>8.3152114962611545</v>
      </c>
      <c r="J33" s="32">
        <v>0</v>
      </c>
      <c r="K33" s="32">
        <v>26.155394759212491</v>
      </c>
    </row>
    <row r="34" spans="1:11" x14ac:dyDescent="0.25">
      <c r="A34" s="31"/>
      <c r="B34" s="27" t="s">
        <v>10</v>
      </c>
      <c r="C34" s="28">
        <v>5.4595744136187507</v>
      </c>
      <c r="D34" s="29">
        <v>1.3979157753105209</v>
      </c>
      <c r="E34" s="32">
        <v>14.000121023117075</v>
      </c>
      <c r="F34" s="32">
        <v>2.2854282011785632</v>
      </c>
      <c r="G34" s="31"/>
      <c r="H34" s="28">
        <v>6.5746384187750584</v>
      </c>
      <c r="I34" s="29">
        <v>3.3081209224176567</v>
      </c>
      <c r="J34" s="32">
        <v>14.000121023117075</v>
      </c>
      <c r="K34" s="32">
        <v>2.0009316423262646</v>
      </c>
    </row>
    <row r="35" spans="1:11" x14ac:dyDescent="0.25">
      <c r="A35" s="31"/>
      <c r="B35" s="27" t="s">
        <v>11</v>
      </c>
      <c r="C35" s="28">
        <v>5.8</v>
      </c>
      <c r="D35" s="29">
        <v>1.4</v>
      </c>
      <c r="E35" s="32">
        <v>14</v>
      </c>
      <c r="F35" s="32">
        <v>2.8</v>
      </c>
      <c r="G35" s="31"/>
      <c r="H35" s="28">
        <v>5.6</v>
      </c>
      <c r="I35" s="29">
        <v>1.1000000000000001</v>
      </c>
      <c r="J35" s="32">
        <v>14</v>
      </c>
      <c r="K35" s="32">
        <v>4.2</v>
      </c>
    </row>
    <row r="36" spans="1:11" x14ac:dyDescent="0.25">
      <c r="A36" s="31"/>
      <c r="B36" s="27" t="s">
        <v>12</v>
      </c>
      <c r="C36" s="33">
        <v>4.7</v>
      </c>
      <c r="D36" s="33">
        <v>0.9</v>
      </c>
      <c r="E36" s="33">
        <v>11</v>
      </c>
      <c r="F36" s="33">
        <v>2.1</v>
      </c>
      <c r="G36" s="34"/>
      <c r="H36" s="33">
        <v>4.5</v>
      </c>
      <c r="I36" s="33">
        <v>0.5</v>
      </c>
      <c r="J36" s="33">
        <v>11</v>
      </c>
      <c r="K36" s="33">
        <v>4.0999999999999996</v>
      </c>
    </row>
    <row r="37" spans="1:11" x14ac:dyDescent="0.25">
      <c r="A37" s="31"/>
      <c r="B37" s="27" t="s">
        <v>13</v>
      </c>
      <c r="C37" s="33">
        <v>6.5145494979819807</v>
      </c>
      <c r="D37" s="33">
        <v>1.0131529206913736</v>
      </c>
      <c r="E37" s="33">
        <v>11.00003701449641</v>
      </c>
      <c r="F37" s="33">
        <v>27.10494576595157</v>
      </c>
      <c r="G37" s="34"/>
      <c r="H37" s="33">
        <v>5.8948994799197685</v>
      </c>
      <c r="I37" s="33">
        <v>0.40134959558346672</v>
      </c>
      <c r="J37" s="33">
        <v>11.00003701449641</v>
      </c>
      <c r="K37" s="33">
        <v>27.725030855534548</v>
      </c>
    </row>
    <row r="38" spans="1:11" x14ac:dyDescent="0.25">
      <c r="A38" s="31"/>
      <c r="B38" s="27" t="s">
        <v>14</v>
      </c>
      <c r="C38" s="33">
        <v>1.3082817534089797</v>
      </c>
      <c r="D38" s="33">
        <v>2.147378576314618</v>
      </c>
      <c r="E38" s="33">
        <v>0</v>
      </c>
      <c r="F38" s="33">
        <v>2.675357543052459</v>
      </c>
      <c r="G38" s="34"/>
      <c r="H38" s="33">
        <v>0.97764305244476546</v>
      </c>
      <c r="I38" s="33">
        <v>1.6164276081785056</v>
      </c>
      <c r="J38" s="33">
        <v>0</v>
      </c>
      <c r="K38" s="33">
        <v>1.7838507017488237</v>
      </c>
    </row>
    <row r="39" spans="1:11" x14ac:dyDescent="0.25">
      <c r="A39" s="31"/>
      <c r="B39" s="27" t="s">
        <v>15</v>
      </c>
      <c r="C39" s="33">
        <v>4.855623221081351</v>
      </c>
      <c r="D39" s="33">
        <v>2.0525848247343159</v>
      </c>
      <c r="E39" s="33">
        <v>5.0000606950348914</v>
      </c>
      <c r="F39" s="33">
        <v>24.014322923166098</v>
      </c>
      <c r="G39" s="34"/>
      <c r="H39" s="33">
        <v>4.1639634015499638</v>
      </c>
      <c r="I39" s="33">
        <v>1.1671448753700409</v>
      </c>
      <c r="J39" s="33">
        <v>5.0000606950348914</v>
      </c>
      <c r="K39" s="33">
        <v>24.274865035170379</v>
      </c>
    </row>
    <row r="40" spans="1:11" x14ac:dyDescent="0.25">
      <c r="A40" s="31"/>
      <c r="B40" s="27" t="s">
        <v>16</v>
      </c>
      <c r="C40" s="33">
        <v>2.4761523745776115</v>
      </c>
      <c r="D40" s="33">
        <v>1.4503660534631591</v>
      </c>
      <c r="E40" s="33">
        <v>3.9999256799939431</v>
      </c>
      <c r="F40" s="33">
        <v>1.4055949702475923</v>
      </c>
      <c r="G40" s="34"/>
      <c r="H40" s="33">
        <v>2.1807412550300942</v>
      </c>
      <c r="I40" s="33">
        <v>1.0599320400657364</v>
      </c>
      <c r="J40" s="33">
        <v>3.9999256799939431</v>
      </c>
      <c r="K40" s="33">
        <v>0.29381132274686195</v>
      </c>
    </row>
    <row r="41" spans="1:11" x14ac:dyDescent="0.25">
      <c r="A41" s="31"/>
      <c r="B41" s="27" t="s">
        <v>17</v>
      </c>
      <c r="C41" s="33">
        <v>2.7147548780422692</v>
      </c>
      <c r="D41" s="33">
        <v>1.8911533842757899</v>
      </c>
      <c r="E41" s="33">
        <v>4.0000293679567589</v>
      </c>
      <c r="F41" s="33">
        <v>1.4172947787376211</v>
      </c>
      <c r="G41" s="34"/>
      <c r="H41" s="33">
        <v>2.0295494342621012</v>
      </c>
      <c r="I41" s="33">
        <v>0.67862357279291352</v>
      </c>
      <c r="J41" s="33">
        <v>4.000029313860165</v>
      </c>
      <c r="K41" s="33">
        <v>0.6145546536346469</v>
      </c>
    </row>
    <row r="42" spans="1:11" x14ac:dyDescent="0.25">
      <c r="A42" s="31"/>
      <c r="B42" s="27" t="s">
        <v>6</v>
      </c>
      <c r="C42" s="33">
        <v>4.1891589800890694</v>
      </c>
      <c r="D42" s="33">
        <v>0.7702768113795555</v>
      </c>
      <c r="E42" s="33">
        <v>3.9999891078627448</v>
      </c>
      <c r="F42" s="33">
        <v>25.2410264569783</v>
      </c>
      <c r="G42" s="34"/>
      <c r="H42" s="33">
        <v>3.5949263458592506</v>
      </c>
      <c r="I42" s="33">
        <v>-0.18764932406403201</v>
      </c>
      <c r="J42" s="33">
        <v>3.9999891619593164</v>
      </c>
      <c r="K42" s="33">
        <v>27.580136710853154</v>
      </c>
    </row>
    <row r="43" spans="1:11" x14ac:dyDescent="0.25">
      <c r="A43" s="31"/>
      <c r="B43" s="27" t="s">
        <v>7</v>
      </c>
      <c r="C43" s="33">
        <v>2.0255917048092043</v>
      </c>
      <c r="D43" s="33">
        <v>0.65645722966889419</v>
      </c>
      <c r="E43" s="33">
        <v>3.9999761746976503</v>
      </c>
      <c r="F43" s="33">
        <v>0.50069173629760932</v>
      </c>
      <c r="G43" s="34"/>
      <c r="H43" s="33">
        <v>1.2754562823068971</v>
      </c>
      <c r="I43" s="33">
        <v>-0.86486479151853812</v>
      </c>
      <c r="J43" s="33">
        <v>3.9999749243144089</v>
      </c>
      <c r="K43" s="33">
        <v>0.33173666172650051</v>
      </c>
    </row>
    <row r="44" spans="1:11" x14ac:dyDescent="0.25">
      <c r="A44" s="26">
        <v>2025</v>
      </c>
      <c r="B44" s="27" t="s">
        <v>8</v>
      </c>
      <c r="C44" s="33">
        <v>0.40080260624033581</v>
      </c>
      <c r="D44" s="33">
        <v>0.59277903747909644</v>
      </c>
      <c r="E44" s="33">
        <v>-1.1542001687736558E-6</v>
      </c>
      <c r="F44" s="33">
        <v>1.1727558113389547</v>
      </c>
      <c r="G44" s="34"/>
      <c r="H44" s="33">
        <v>0.33009236371603912</v>
      </c>
      <c r="I44" s="33">
        <v>0.44060886484578177</v>
      </c>
      <c r="J44" s="33">
        <v>4.8091686188911353E-8</v>
      </c>
      <c r="K44" s="33">
        <v>1.2903451140051203</v>
      </c>
    </row>
    <row r="45" spans="1:11" x14ac:dyDescent="0.25">
      <c r="A45" s="31"/>
      <c r="B45" s="27" t="s">
        <v>9</v>
      </c>
      <c r="C45" s="33">
        <v>2.8773184568961385</v>
      </c>
      <c r="D45" s="33">
        <v>2.9289546864963212</v>
      </c>
      <c r="E45" s="33">
        <v>3.346177739522016</v>
      </c>
      <c r="F45" s="33">
        <v>0.68810521320228357</v>
      </c>
      <c r="G45" s="34"/>
      <c r="H45" s="33">
        <v>2.2240602528480702</v>
      </c>
      <c r="I45" s="33">
        <v>1.5134670730049482</v>
      </c>
      <c r="J45" s="33">
        <v>3.346177739522016</v>
      </c>
      <c r="K45" s="33">
        <v>0.70883599294893074</v>
      </c>
    </row>
    <row r="46" spans="1:11" x14ac:dyDescent="0.25">
      <c r="A46" s="31"/>
      <c r="B46" s="27" t="s">
        <v>10</v>
      </c>
      <c r="C46" s="33">
        <v>1.0947902392181907</v>
      </c>
      <c r="D46" s="33">
        <v>1.287889647960383</v>
      </c>
      <c r="E46" s="33">
        <v>0.98130901014064076</v>
      </c>
      <c r="F46" s="33">
        <v>0.64700906780721379</v>
      </c>
      <c r="G46" s="34"/>
      <c r="H46" s="33">
        <v>1.7040340266759824</v>
      </c>
      <c r="I46" s="33">
        <v>2.4718335184102935</v>
      </c>
      <c r="J46" s="33">
        <v>0.98130901014064076</v>
      </c>
      <c r="K46" s="33">
        <v>1.0872050971230784</v>
      </c>
    </row>
    <row r="47" spans="1:11" x14ac:dyDescent="0.25">
      <c r="A47" s="31"/>
      <c r="B47" s="27" t="s">
        <v>11</v>
      </c>
      <c r="C47" s="33">
        <v>1.3299948699934561</v>
      </c>
      <c r="D47" s="33">
        <v>1.2121080067395873</v>
      </c>
      <c r="E47" s="33">
        <v>0</v>
      </c>
      <c r="F47" s="33">
        <v>7.5857127711553174</v>
      </c>
      <c r="G47" s="34"/>
      <c r="H47" s="33">
        <v>1.5487128374426451</v>
      </c>
      <c r="I47" s="33">
        <v>1.7536454794721656</v>
      </c>
      <c r="J47" s="33">
        <v>0</v>
      </c>
      <c r="K47" s="33">
        <v>7.9258947524324164</v>
      </c>
    </row>
    <row r="48" spans="1:11" x14ac:dyDescent="0.25">
      <c r="A48" s="31"/>
      <c r="B48" s="27" t="s">
        <v>12</v>
      </c>
      <c r="C48" s="33">
        <v>0.57880874453710707</v>
      </c>
      <c r="D48" s="33">
        <v>0.97638568256308567</v>
      </c>
      <c r="E48" s="33">
        <v>0</v>
      </c>
      <c r="F48" s="33">
        <v>1.0628707972706541</v>
      </c>
      <c r="G48" s="34"/>
      <c r="H48" s="33">
        <v>0.7749622486477481</v>
      </c>
      <c r="I48" s="33">
        <v>1.3311621257405148</v>
      </c>
      <c r="J48" s="33">
        <v>0</v>
      </c>
      <c r="K48" s="33">
        <v>1.3982719188886827</v>
      </c>
    </row>
    <row r="49" spans="1:11" x14ac:dyDescent="0.25">
      <c r="A49" s="31"/>
      <c r="B49" s="27" t="s">
        <v>13</v>
      </c>
      <c r="C49" s="33">
        <v>1.6476521128299337</v>
      </c>
      <c r="D49" s="33">
        <v>0.49249890382758732</v>
      </c>
      <c r="E49" s="33">
        <v>3.2340478195200584</v>
      </c>
      <c r="F49" s="33">
        <v>0.68161209128869693</v>
      </c>
      <c r="G49" s="34"/>
      <c r="H49" s="33">
        <v>2.026306833550251</v>
      </c>
      <c r="I49" s="33">
        <v>1.2831306923986707</v>
      </c>
      <c r="J49" s="33">
        <v>3.2340478195200584</v>
      </c>
      <c r="K49" s="33">
        <v>0.49356656254562203</v>
      </c>
    </row>
    <row r="50" spans="1:11" x14ac:dyDescent="0.25">
      <c r="A50" s="31"/>
      <c r="B50" s="27" t="s">
        <v>14</v>
      </c>
      <c r="C50" s="33">
        <v>0.70235413250350209</v>
      </c>
      <c r="D50" s="33">
        <v>1.3684535437089362</v>
      </c>
      <c r="E50" s="33">
        <v>0</v>
      </c>
      <c r="F50" s="33">
        <v>0.50023423100566955</v>
      </c>
      <c r="G50" s="34"/>
      <c r="H50" s="33">
        <v>0.93799460923671418</v>
      </c>
      <c r="I50" s="33">
        <v>1.8137029681960737</v>
      </c>
      <c r="J50" s="33">
        <v>0</v>
      </c>
      <c r="K50" s="33">
        <v>0.67772566557382508</v>
      </c>
    </row>
    <row r="51" spans="1:11" x14ac:dyDescent="0.25">
      <c r="A51" s="31"/>
      <c r="B51" s="27" t="s">
        <v>15</v>
      </c>
      <c r="C51" s="33">
        <v>1.8678192562718854</v>
      </c>
      <c r="D51" s="33">
        <v>1.825970274867883</v>
      </c>
      <c r="E51" s="33">
        <v>2.212169957228749</v>
      </c>
      <c r="F51" s="33">
        <v>0.67917305310354337</v>
      </c>
      <c r="G51" s="34"/>
      <c r="H51" s="33">
        <v>2.2163603833813106</v>
      </c>
      <c r="I51" s="33">
        <v>2.506093093273476</v>
      </c>
      <c r="J51" s="33">
        <v>2.212169957228749</v>
      </c>
      <c r="K51" s="33">
        <v>0.72321837203310757</v>
      </c>
    </row>
    <row r="52" spans="1:11" x14ac:dyDescent="0.25">
      <c r="A52" s="31"/>
      <c r="B52" s="27" t="s">
        <v>16</v>
      </c>
      <c r="C52" s="33">
        <v>1.9141616326783906</v>
      </c>
      <c r="D52" s="33">
        <v>2.7193199230753251</v>
      </c>
      <c r="E52" s="33">
        <v>1.2999404085365596</v>
      </c>
      <c r="F52" s="33">
        <v>0.67516300620711345</v>
      </c>
      <c r="G52" s="34"/>
      <c r="H52" s="33">
        <v>1.8028880986068918</v>
      </c>
      <c r="I52" s="33">
        <v>2.3415239841507951</v>
      </c>
      <c r="J52" s="33">
        <v>1.2999404085365596</v>
      </c>
      <c r="K52" s="33">
        <v>1.2439015113532959</v>
      </c>
    </row>
    <row r="53" spans="1:11" x14ac:dyDescent="0.25">
      <c r="A53" s="31"/>
      <c r="B53" s="27" t="s">
        <v>17</v>
      </c>
      <c r="C53" s="33">
        <v>2.0502052250341851</v>
      </c>
      <c r="D53" s="33">
        <v>3.0222626518830786</v>
      </c>
      <c r="E53" s="33">
        <v>1.2000415289039834</v>
      </c>
      <c r="F53" s="33">
        <v>0.9263885393350435</v>
      </c>
      <c r="G53" s="34"/>
      <c r="H53" s="33">
        <v>1.9666662648562205</v>
      </c>
      <c r="I53" s="33">
        <v>2.7817727318034446</v>
      </c>
      <c r="J53" s="33">
        <v>1.2000415289039834</v>
      </c>
      <c r="K53" s="33">
        <v>1.1009314310371998</v>
      </c>
    </row>
    <row r="54" spans="1:11" x14ac:dyDescent="0.25">
      <c r="A54" s="31"/>
      <c r="B54" s="27" t="s">
        <v>6</v>
      </c>
      <c r="C54" s="33">
        <v>1.3233899088454182</v>
      </c>
      <c r="D54" s="33">
        <v>1.2509169470651837</v>
      </c>
      <c r="E54" s="33">
        <v>1.3999878820814216</v>
      </c>
      <c r="F54" s="33">
        <v>1.3593351317364943</v>
      </c>
      <c r="G54" s="34"/>
      <c r="H54" s="33">
        <v>1.2511600270106227</v>
      </c>
      <c r="I54" s="33">
        <v>1.2942708458016483</v>
      </c>
      <c r="J54" s="33">
        <v>1.399987865467045</v>
      </c>
      <c r="K54" s="33">
        <v>0.33371251743694597</v>
      </c>
    </row>
    <row r="55" spans="1:11" x14ac:dyDescent="0.25">
      <c r="A55" s="31"/>
      <c r="B55" s="27" t="s">
        <v>7</v>
      </c>
      <c r="C55" s="33">
        <v>1.3321070032883631</v>
      </c>
      <c r="D55" s="33">
        <v>1.5020206228287147</v>
      </c>
      <c r="E55" s="33">
        <v>1.3000342472413662</v>
      </c>
      <c r="F55" s="33">
        <v>0.6428811366461451</v>
      </c>
      <c r="G55" s="34"/>
      <c r="H55" s="33">
        <v>1.1759383700997494</v>
      </c>
      <c r="I55" s="33">
        <v>1.2071802706874912</v>
      </c>
      <c r="J55" s="33">
        <v>1.300034263839378</v>
      </c>
      <c r="K55" s="33">
        <v>0.42895242519995769</v>
      </c>
    </row>
    <row r="56" spans="1:11" x14ac:dyDescent="0.25">
      <c r="A56" s="26">
        <v>2026</v>
      </c>
      <c r="B56" s="27" t="s">
        <v>8</v>
      </c>
      <c r="C56" s="33">
        <v>1.6392980884484931</v>
      </c>
      <c r="D56" s="33">
        <v>1.5435635558004535</v>
      </c>
      <c r="E56" s="33">
        <v>1.999964697803347</v>
      </c>
      <c r="F56" s="33">
        <v>0.61417406207948666</v>
      </c>
      <c r="G56" s="34"/>
      <c r="H56" s="33">
        <v>1.9975765217385755</v>
      </c>
      <c r="I56" s="33">
        <v>2.2668293144092466</v>
      </c>
      <c r="J56" s="33">
        <v>1.9999646953149153</v>
      </c>
      <c r="K56" s="33">
        <v>0.49128320918987445</v>
      </c>
    </row>
    <row r="57" spans="1:11" x14ac:dyDescent="0.25">
      <c r="A57" s="31"/>
      <c r="B57" s="27" t="s">
        <v>29</v>
      </c>
      <c r="C57" s="33">
        <v>1.629512080354667</v>
      </c>
      <c r="D57" s="33">
        <v>1.6047568060085116</v>
      </c>
      <c r="E57" s="33">
        <v>1.8000087080288107</v>
      </c>
      <c r="F57" s="33">
        <v>1.0364059458050967</v>
      </c>
      <c r="G57" s="34"/>
      <c r="H57" s="33">
        <v>1.4554891919956958</v>
      </c>
      <c r="I57" s="33">
        <v>1.3860757582017547</v>
      </c>
      <c r="J57" s="33">
        <v>1.8000087105123574</v>
      </c>
      <c r="K57" s="33">
        <v>0.21385424840096867</v>
      </c>
    </row>
    <row r="58" spans="1:11" x14ac:dyDescent="0.25">
      <c r="A58" s="31"/>
      <c r="B58" s="27" t="s">
        <v>32</v>
      </c>
      <c r="C58" s="33">
        <v>0.60393603863546641</v>
      </c>
      <c r="D58" s="33">
        <v>1.0523355656927302</v>
      </c>
      <c r="E58" s="33">
        <v>7.58886287144378E-9</v>
      </c>
      <c r="F58" s="33">
        <v>0.93752843740195768</v>
      </c>
      <c r="G58" s="34"/>
      <c r="H58" s="33">
        <v>0.49262670091632099</v>
      </c>
      <c r="I58" s="33">
        <v>0.74395601821395374</v>
      </c>
      <c r="J58" s="33">
        <v>0</v>
      </c>
      <c r="K58" s="33">
        <v>1.4290184273167306</v>
      </c>
    </row>
    <row r="59" spans="1:11" x14ac:dyDescent="0.25">
      <c r="A59" s="31"/>
      <c r="B59" s="27" t="s">
        <v>33</v>
      </c>
      <c r="C59" s="33">
        <v>3.186962840440577</v>
      </c>
      <c r="D59" s="33">
        <v>3.0248073802787268</v>
      </c>
      <c r="E59" s="33">
        <v>3.9380089607755631</v>
      </c>
      <c r="F59" s="33">
        <v>0.84656187900222779</v>
      </c>
      <c r="G59" s="34"/>
      <c r="H59" s="33">
        <v>3.2218570419094927</v>
      </c>
      <c r="I59" s="33">
        <v>3.0612866742172118</v>
      </c>
      <c r="J59" s="33">
        <v>3.9380089686632758</v>
      </c>
      <c r="K59" s="33">
        <v>0.73214195998261289</v>
      </c>
    </row>
    <row r="60" spans="1:11" x14ac:dyDescent="0.25">
      <c r="A60" s="38"/>
      <c r="B60" s="35" t="s">
        <v>35</v>
      </c>
      <c r="C60" s="36">
        <v>1.9298453835563834</v>
      </c>
      <c r="D60" s="36">
        <v>1.9777021115808591</v>
      </c>
      <c r="E60" s="36">
        <v>1.8000190188881993</v>
      </c>
      <c r="F60" s="36">
        <v>2.2477765618242662</v>
      </c>
      <c r="G60" s="37"/>
      <c r="H60" s="36">
        <v>1.4074307960737276</v>
      </c>
      <c r="I60" s="36">
        <v>1.0380072632470316</v>
      </c>
      <c r="J60" s="36">
        <v>1.7999946554502655</v>
      </c>
      <c r="K60" s="36">
        <v>1.6298030294434218</v>
      </c>
    </row>
    <row r="61" spans="1:11" x14ac:dyDescent="0.25">
      <c r="A61" s="6"/>
      <c r="B61" s="5"/>
      <c r="C61" s="11"/>
      <c r="D61" s="11"/>
      <c r="E61" s="11"/>
      <c r="F61" s="11"/>
      <c r="G61" s="10"/>
      <c r="H61" s="11"/>
      <c r="I61" s="11"/>
      <c r="J61" s="11"/>
      <c r="K61" s="11"/>
    </row>
    <row r="62" spans="1:11" x14ac:dyDescent="0.25">
      <c r="A62" s="15" t="s">
        <v>23</v>
      </c>
      <c r="B62" s="5"/>
      <c r="H62" s="6"/>
      <c r="I62" s="6"/>
      <c r="J62" s="6"/>
      <c r="K62" s="6"/>
    </row>
    <row r="63" spans="1:11" x14ac:dyDescent="0.25">
      <c r="A63" s="16" t="s">
        <v>24</v>
      </c>
      <c r="B63" s="5"/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25">
      <c r="B64" s="5"/>
      <c r="C64" s="11"/>
      <c r="D64" s="11"/>
      <c r="E64" s="11"/>
      <c r="F64" s="11"/>
      <c r="G64" s="11"/>
      <c r="H64" s="11"/>
      <c r="I64" s="11"/>
      <c r="J64" s="11"/>
      <c r="K64" s="11"/>
    </row>
    <row r="65" spans="2:11" x14ac:dyDescent="0.25">
      <c r="B65" s="5"/>
      <c r="C65" s="11"/>
      <c r="D65" s="11"/>
      <c r="E65" s="11"/>
      <c r="F65" s="11"/>
      <c r="G65" s="11"/>
      <c r="H65" s="11"/>
      <c r="I65" s="11"/>
      <c r="J65" s="11"/>
      <c r="K65" s="11"/>
    </row>
    <row r="66" spans="2:11" x14ac:dyDescent="0.25">
      <c r="B66" s="5"/>
      <c r="C66" s="12"/>
      <c r="D66" s="11"/>
      <c r="E66" s="11"/>
      <c r="F66" s="11"/>
      <c r="G66" s="11"/>
      <c r="H66" s="11"/>
      <c r="I66" s="11"/>
      <c r="J66" s="11"/>
      <c r="K66" s="11"/>
    </row>
    <row r="67" spans="2:11" x14ac:dyDescent="0.25">
      <c r="B67" s="5"/>
    </row>
    <row r="68" spans="2:11" x14ac:dyDescent="0.25">
      <c r="B68" s="5"/>
    </row>
    <row r="69" spans="2:11" x14ac:dyDescent="0.25">
      <c r="B69" s="5"/>
    </row>
  </sheetData>
  <mergeCells count="7">
    <mergeCell ref="C7:F7"/>
    <mergeCell ref="H7:K7"/>
    <mergeCell ref="A5:B6"/>
    <mergeCell ref="C5:F5"/>
    <mergeCell ref="C4:F4"/>
    <mergeCell ref="H4:K4"/>
    <mergeCell ref="H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OP65_A2016M01</vt:lpstr>
      <vt:lpstr>cc_vriaciones nivel gral. y 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dcterms:created xsi:type="dcterms:W3CDTF">2020-09-24T15:52:12Z</dcterms:created>
  <dcterms:modified xsi:type="dcterms:W3CDTF">2026-06-17T11:50:12Z</dcterms:modified>
</cp:coreProperties>
</file>