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81\dsd\PAG WEB - SERIES INDICADORES\Salud_nuevo\Salud_Indicadores de salud\"/>
    </mc:Choice>
  </mc:AlternateContent>
  <xr:revisionPtr revIDLastSave="0" documentId="13_ncr:1_{AC917F9E-F6D6-4337-9A48-CF61D7026A33}" xr6:coauthVersionLast="36" xr6:coauthVersionMax="36" xr10:uidLastSave="{00000000-0000-0000-0000-000000000000}"/>
  <bookViews>
    <workbookView xWindow="0" yWindow="0" windowWidth="28800" windowHeight="11925" firstSheet="3" activeTab="14" xr2:uid="{00000000-000D-0000-FFFF-FFFF00000000}"/>
  </bookViews>
  <sheets>
    <sheet name="Índice" sheetId="10" r:id="rId1"/>
    <sheet name="Año 2010" sheetId="1" r:id="rId2"/>
    <sheet name="Año 2011" sheetId="2" r:id="rId3"/>
    <sheet name="Año 2012" sheetId="3" r:id="rId4"/>
    <sheet name="Año 2013" sheetId="4" r:id="rId5"/>
    <sheet name="Año 2014" sheetId="5" r:id="rId6"/>
    <sheet name="Año 2015" sheetId="6" r:id="rId7"/>
    <sheet name="Año 2016" sheetId="7" r:id="rId8"/>
    <sheet name="Año 2017" sheetId="8" r:id="rId9"/>
    <sheet name="Año 2018" sheetId="9" r:id="rId10"/>
    <sheet name="Año 2019" sheetId="11" r:id="rId11"/>
    <sheet name="Año 2020" sheetId="12" r:id="rId12"/>
    <sheet name="Año 2021" sheetId="13" r:id="rId13"/>
    <sheet name="Año 2022" sheetId="14" r:id="rId14"/>
    <sheet name="Año 2023" sheetId="15" r:id="rId15"/>
  </sheets>
  <calcPr calcId="191029"/>
</workbook>
</file>

<file path=xl/calcChain.xml><?xml version="1.0" encoding="utf-8"?>
<calcChain xmlns="http://schemas.openxmlformats.org/spreadsheetml/2006/main">
  <c r="C9" i="11" l="1"/>
  <c r="C8" i="11" s="1"/>
  <c r="C9" i="9" l="1"/>
  <c r="B9" i="9"/>
  <c r="C8" i="9"/>
  <c r="B8" i="9"/>
  <c r="F9" i="8"/>
  <c r="F8" i="8" s="1"/>
  <c r="C9" i="8"/>
  <c r="C8" i="8" s="1"/>
  <c r="B9" i="8"/>
  <c r="B8" i="8" s="1"/>
  <c r="C9" i="7"/>
  <c r="B9" i="7"/>
  <c r="C8" i="7"/>
  <c r="B8" i="7"/>
  <c r="F9" i="6"/>
  <c r="F8" i="6" s="1"/>
  <c r="C9" i="6"/>
  <c r="B9" i="6"/>
  <c r="B8" i="6" s="1"/>
  <c r="C8" i="6"/>
  <c r="F9" i="5"/>
  <c r="C9" i="5"/>
  <c r="C8" i="5" s="1"/>
  <c r="B9" i="5"/>
  <c r="F8" i="5"/>
  <c r="B8" i="5"/>
  <c r="B8" i="2"/>
</calcChain>
</file>

<file path=xl/sharedStrings.xml><?xml version="1.0" encoding="utf-8"?>
<sst xmlns="http://schemas.openxmlformats.org/spreadsheetml/2006/main" count="757" uniqueCount="83">
  <si>
    <t>Jurisdicción de Residencia habitual</t>
  </si>
  <si>
    <t>Total General</t>
  </si>
  <si>
    <t xml:space="preserve">   Provincia</t>
  </si>
  <si>
    <t xml:space="preserve">   Otras Provincias</t>
  </si>
  <si>
    <t xml:space="preserve">   Otros Países</t>
  </si>
  <si>
    <t xml:space="preserve">   Residencia Ignorada</t>
  </si>
  <si>
    <t>Belgrano</t>
  </si>
  <si>
    <t>Caseros</t>
  </si>
  <si>
    <t>Castellanos</t>
  </si>
  <si>
    <t>Constitución</t>
  </si>
  <si>
    <t>Garay</t>
  </si>
  <si>
    <t>General López</t>
  </si>
  <si>
    <t>General Obligado</t>
  </si>
  <si>
    <t>Iriondo</t>
  </si>
  <si>
    <t>La Capital</t>
  </si>
  <si>
    <t>Las Colonias</t>
  </si>
  <si>
    <t>9 de Julio</t>
  </si>
  <si>
    <t>Rosario</t>
  </si>
  <si>
    <t>San Cristobal</t>
  </si>
  <si>
    <t>San Javier</t>
  </si>
  <si>
    <t>San Jerónimo</t>
  </si>
  <si>
    <t>San Justo</t>
  </si>
  <si>
    <t>San Lorenzo</t>
  </si>
  <si>
    <t>San Martín</t>
  </si>
  <si>
    <t>Vera</t>
  </si>
  <si>
    <t>Sin Especificar</t>
  </si>
  <si>
    <t>Total</t>
  </si>
  <si>
    <t xml:space="preserve">  10-14  </t>
  </si>
  <si>
    <t xml:space="preserve">  15-19  </t>
  </si>
  <si>
    <t>Valor absoluto</t>
  </si>
  <si>
    <t>%</t>
  </si>
  <si>
    <t>Año 2010</t>
  </si>
  <si>
    <t>Año 2011</t>
  </si>
  <si>
    <t>Año 2012</t>
  </si>
  <si>
    <t>Año 2013</t>
  </si>
  <si>
    <t>-</t>
  </si>
  <si>
    <t>Año 2014</t>
  </si>
  <si>
    <t>Año 2015</t>
  </si>
  <si>
    <t>Año 2016</t>
  </si>
  <si>
    <t>Año 2017</t>
  </si>
  <si>
    <t>Año 2018</t>
  </si>
  <si>
    <t>ÍNDICE</t>
  </si>
  <si>
    <t>Año 2019</t>
  </si>
  <si>
    <t>Total Nac. Vivos</t>
  </si>
  <si>
    <t xml:space="preserve"> Nacidos Vivos de madres adolescentes por jurisdicción de residencia habitual.(en porcentajes)  </t>
  </si>
  <si>
    <t>Año 2020</t>
  </si>
  <si>
    <t>S/especificar</t>
  </si>
  <si>
    <t xml:space="preserve"> Nacidos vivos de madres adolescentes por jurisdicción de residencia habitual.  </t>
  </si>
  <si>
    <t>Dirección General de estadìstica de Salud. Provincia de Santa Fe</t>
  </si>
  <si>
    <t xml:space="preserve"> Nacidos vivos de madres adolescentes por jurisdicción de residencia habitual.(en porcentajes)  </t>
  </si>
  <si>
    <r>
      <rPr>
        <b/>
        <sz val="9"/>
        <color theme="1"/>
        <rFont val="Arial"/>
        <family val="2"/>
      </rPr>
      <t xml:space="preserve">Nota: </t>
    </r>
    <r>
      <rPr>
        <sz val="9"/>
        <color theme="1"/>
        <rFont val="Arial"/>
        <family val="2"/>
      </rPr>
      <t>(-) dato igual a cero.</t>
    </r>
  </si>
  <si>
    <r>
      <rPr>
        <b/>
        <sz val="9"/>
        <rFont val="Arial"/>
        <family val="2"/>
      </rPr>
      <t>Fuente</t>
    </r>
    <r>
      <rPr>
        <sz val="9"/>
        <rFont val="Arial"/>
        <family val="2"/>
      </rPr>
      <t>: Ministerio de Salud - Dirección Provincial de Planificación, Control de Gestión y Estadística.</t>
    </r>
  </si>
  <si>
    <t>Provincia de Santa Fe. Año 2020</t>
  </si>
  <si>
    <t>Provincia de Santa Fe. Año 2019</t>
  </si>
  <si>
    <t>Provincia de Santa Fe. Año 2018</t>
  </si>
  <si>
    <t>Provincia de Santa Fe. Año 2017</t>
  </si>
  <si>
    <t>Provincia de Santa Fe. Año 2016</t>
  </si>
  <si>
    <t>Provincia de Santa Fe. Año 2015</t>
  </si>
  <si>
    <t>Provincia de Santa Fe. Año 2014</t>
  </si>
  <si>
    <t>Provincia de Santa Fe. Año 2013</t>
  </si>
  <si>
    <t>Provincia de Santa Fe. Año 2012</t>
  </si>
  <si>
    <t>Provincia de Santa Fe. Año 2011</t>
  </si>
  <si>
    <t>Provincia de Santa Fe. Año 2010</t>
  </si>
  <si>
    <t xml:space="preserve"> Nacidos Vivos de madres adolescentes por jurisdicción de residencia habitual. Provincia de Santa Fe. Año 2010</t>
  </si>
  <si>
    <t xml:space="preserve"> Nacidos Vivos de madres adolescentes por jurisdicción de residencia habitual. Provincia de Santa Fe. Año 2011</t>
  </si>
  <si>
    <t xml:space="preserve"> Nacidos Vivos de madres adolescentes por jurisdicción de residencia habitual. Provincia de Santa Fe. Año 2012</t>
  </si>
  <si>
    <t xml:space="preserve"> Nacidos Vivos de madres adolescentes por jurisdicción de residencia habitual. Provincia de Santa Fe. Año 2013</t>
  </si>
  <si>
    <t xml:space="preserve"> Nacidos Vivos de madres adolescentes por jurisdicción de residencia habitual. Provincia de Santa Fe. Año 2014</t>
  </si>
  <si>
    <t xml:space="preserve"> Nacidos Vivos de madres adolescentes por jurisdicción de residencia habitual. Provincia de Santa Fe. Año 2015</t>
  </si>
  <si>
    <t xml:space="preserve"> Nacidos Vivos de madres adolescentes por jurisdicción de residencia habitual. Provincia de Santa Fe. Año 2016</t>
  </si>
  <si>
    <t xml:space="preserve"> Nacidos Vivos de madres adolescentes por jurisdicción de residencia habitual. Provincia de Santa Fe. Año 2017</t>
  </si>
  <si>
    <t xml:space="preserve"> Nacidos Vivos de madres adolescentes por jurisdicción de residencia habitual. Provincia de Santa Fe. Año 2018</t>
  </si>
  <si>
    <t xml:space="preserve"> Nacidos Vivos de madres adolescentes por jurisdicción de residencia habitual. Provincia de Santa Fe. Año 2019</t>
  </si>
  <si>
    <t xml:space="preserve"> Nacidos Vivos de madres adolescentes por jurisdicción de residencia habitual. Provincia de Santa Fe. Año 2020</t>
  </si>
  <si>
    <t>Provincia de Santa Fe. Año 2021</t>
  </si>
  <si>
    <t>Año 2021</t>
  </si>
  <si>
    <t>Provincia de Santa Fe. Año 2022</t>
  </si>
  <si>
    <t>Año 2022</t>
  </si>
  <si>
    <t xml:space="preserve"> Nacidos Vivos de madres adolescentes por jurisdicción de residencia habitual. Provincia de Santa Fe. Año 2021</t>
  </si>
  <si>
    <t xml:space="preserve"> Nacidos Vivos de madres adolescentes por jurisdicción de residencia habitual. Provincia de Santa Fe. Año 2022</t>
  </si>
  <si>
    <t xml:space="preserve"> Nacidos Vivos de madres adolescentes por jurisdicción de residencia habitual. Provincia de Santa Fe. Año 2023</t>
  </si>
  <si>
    <t>Provincia de Santa Fe.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</si>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</sst>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 * #,##0.0_ ;_ * \-#,##0.0_ ;_ * &quot;-&quot;??_ ;_ @_ "/>
    <numFmt numFmtId="166" formatCode="_ * #,##0_ ;_ * \-#,##0_ ;_ * &quot;-&quot;??_ ;_ @_ "/>
    <numFmt numFmtId="167" formatCode="0.0"/>
    <numFmt numFmtId="168" formatCode="#,##0_ ;\-#,##0\ "/>
    <numFmt numFmtId="169" formatCode="_ * #,##0_ ;_ * \-#,##0_ ;_ * &quot;-&quot;_ ;_ @_ "/>
    <numFmt numFmtId="170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165" fontId="3" fillId="2" borderId="0" xfId="1" applyNumberFormat="1" applyFont="1" applyFill="1"/>
    <xf numFmtId="0" fontId="3" fillId="2" borderId="0" xfId="0" applyFont="1" applyFill="1"/>
    <xf numFmtId="166" fontId="3" fillId="2" borderId="0" xfId="1" applyNumberFormat="1" applyFont="1" applyFill="1"/>
    <xf numFmtId="166" fontId="3" fillId="2" borderId="0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Border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0" xfId="3" applyFont="1" applyFill="1" applyAlignment="1" applyProtection="1">
      <alignment horizontal="center" vertical="center"/>
    </xf>
    <xf numFmtId="0" fontId="8" fillId="0" borderId="0" xfId="3" applyFont="1" applyAlignment="1" applyProtection="1">
      <alignment horizontal="center"/>
    </xf>
    <xf numFmtId="0" fontId="5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2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166" fontId="3" fillId="0" borderId="0" xfId="1" applyNumberFormat="1" applyFont="1" applyFill="1" applyBorder="1"/>
    <xf numFmtId="166" fontId="2" fillId="0" borderId="0" xfId="1" applyNumberFormat="1" applyFont="1" applyFill="1" applyBorder="1" applyAlignment="1"/>
    <xf numFmtId="165" fontId="2" fillId="2" borderId="0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166" fontId="9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166" fontId="10" fillId="2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/>
    <xf numFmtId="0" fontId="3" fillId="2" borderId="0" xfId="0" applyFont="1" applyFill="1" applyBorder="1" applyAlignment="1">
      <alignment vertical="center"/>
    </xf>
    <xf numFmtId="166" fontId="3" fillId="2" borderId="0" xfId="1" applyNumberFormat="1" applyFont="1" applyFill="1" applyBorder="1"/>
    <xf numFmtId="165" fontId="3" fillId="2" borderId="0" xfId="1" applyNumberFormat="1" applyFont="1" applyFill="1" applyBorder="1"/>
    <xf numFmtId="165" fontId="3" fillId="2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0" fontId="3" fillId="2" borderId="2" xfId="0" applyFont="1" applyFill="1" applyBorder="1" applyAlignment="1">
      <alignment vertical="center"/>
    </xf>
    <xf numFmtId="166" fontId="3" fillId="2" borderId="2" xfId="1" applyNumberFormat="1" applyFont="1" applyFill="1" applyBorder="1"/>
    <xf numFmtId="166" fontId="3" fillId="0" borderId="2" xfId="1" applyNumberFormat="1" applyFont="1" applyFill="1" applyBorder="1" applyAlignment="1"/>
    <xf numFmtId="165" fontId="3" fillId="2" borderId="2" xfId="1" applyNumberFormat="1" applyFont="1" applyFill="1" applyBorder="1"/>
    <xf numFmtId="166" fontId="3" fillId="0" borderId="2" xfId="1" applyNumberFormat="1" applyFont="1" applyFill="1" applyBorder="1"/>
    <xf numFmtId="166" fontId="3" fillId="2" borderId="1" xfId="1" applyNumberFormat="1" applyFont="1" applyFill="1" applyBorder="1"/>
    <xf numFmtId="0" fontId="3" fillId="2" borderId="0" xfId="0" applyFont="1" applyFill="1" applyAlignment="1">
      <alignment horizontal="left" vertical="center" wrapText="1"/>
    </xf>
    <xf numFmtId="0" fontId="5" fillId="0" borderId="2" xfId="0" applyFont="1" applyBorder="1"/>
    <xf numFmtId="167" fontId="5" fillId="0" borderId="0" xfId="0" applyNumberFormat="1" applyFont="1"/>
    <xf numFmtId="166" fontId="10" fillId="2" borderId="0" xfId="1" applyNumberFormat="1" applyFont="1" applyFill="1" applyBorder="1"/>
    <xf numFmtId="165" fontId="3" fillId="2" borderId="0" xfId="2" applyNumberFormat="1" applyFont="1" applyFill="1" applyBorder="1"/>
    <xf numFmtId="0" fontId="3" fillId="2" borderId="0" xfId="0" applyFont="1" applyFill="1" applyBorder="1"/>
    <xf numFmtId="166" fontId="10" fillId="2" borderId="2" xfId="1" applyNumberFormat="1" applyFont="1" applyFill="1" applyBorder="1"/>
    <xf numFmtId="165" fontId="3" fillId="2" borderId="2" xfId="2" applyNumberFormat="1" applyFont="1" applyFill="1" applyBorder="1"/>
    <xf numFmtId="0" fontId="3" fillId="2" borderId="2" xfId="0" applyFont="1" applyFill="1" applyBorder="1"/>
    <xf numFmtId="166" fontId="10" fillId="2" borderId="2" xfId="1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6" fontId="3" fillId="2" borderId="0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7" fontId="5" fillId="0" borderId="0" xfId="0" applyNumberFormat="1" applyFont="1" applyBorder="1"/>
    <xf numFmtId="166" fontId="10" fillId="2" borderId="0" xfId="1" applyNumberFormat="1" applyFont="1" applyFill="1" applyBorder="1" applyAlignment="1"/>
    <xf numFmtId="165" fontId="10" fillId="2" borderId="0" xfId="1" applyNumberFormat="1" applyFont="1" applyFill="1" applyBorder="1" applyAlignment="1">
      <alignment vertical="center"/>
    </xf>
    <xf numFmtId="165" fontId="10" fillId="2" borderId="0" xfId="1" applyNumberFormat="1" applyFont="1" applyFill="1" applyBorder="1" applyAlignment="1">
      <alignment horizontal="right" vertical="center"/>
    </xf>
    <xf numFmtId="168" fontId="10" fillId="2" borderId="0" xfId="1" applyNumberFormat="1" applyFont="1" applyFill="1" applyBorder="1" applyAlignment="1">
      <alignment horizontal="right" vertical="center"/>
    </xf>
    <xf numFmtId="166" fontId="3" fillId="2" borderId="0" xfId="2" applyNumberFormat="1" applyFont="1" applyFill="1"/>
    <xf numFmtId="165" fontId="3" fillId="2" borderId="0" xfId="2" applyNumberFormat="1" applyFont="1" applyFill="1"/>
    <xf numFmtId="0" fontId="11" fillId="2" borderId="0" xfId="0" applyFont="1" applyFill="1" applyBorder="1"/>
    <xf numFmtId="165" fontId="11" fillId="2" borderId="0" xfId="1" applyNumberFormat="1" applyFont="1" applyFill="1" applyBorder="1"/>
    <xf numFmtId="0" fontId="11" fillId="2" borderId="0" xfId="0" applyFont="1" applyFill="1"/>
    <xf numFmtId="166" fontId="3" fillId="0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169" fontId="5" fillId="0" borderId="2" xfId="0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170" fontId="5" fillId="0" borderId="0" xfId="0" applyNumberFormat="1" applyFont="1" applyFill="1" applyBorder="1" applyAlignment="1">
      <alignment horizontal="right"/>
    </xf>
    <xf numFmtId="170" fontId="5" fillId="0" borderId="2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66" fontId="5" fillId="0" borderId="2" xfId="0" applyNumberFormat="1" applyFont="1" applyFill="1" applyBorder="1"/>
    <xf numFmtId="0" fontId="2" fillId="0" borderId="0" xfId="1" applyNumberFormat="1" applyFont="1" applyFill="1" applyBorder="1" applyAlignment="1"/>
    <xf numFmtId="0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3" fillId="2" borderId="3" xfId="0" applyFont="1" applyFill="1" applyBorder="1" applyAlignment="1">
      <alignment horizontal="right" vertical="center" wrapText="1"/>
    </xf>
    <xf numFmtId="166" fontId="3" fillId="2" borderId="2" xfId="1" applyNumberFormat="1" applyFont="1" applyFill="1" applyBorder="1" applyAlignment="1">
      <alignment horizontal="right" vertical="center" wrapText="1"/>
    </xf>
    <xf numFmtId="165" fontId="3" fillId="2" borderId="2" xfId="1" applyNumberFormat="1" applyFont="1" applyFill="1" applyBorder="1" applyAlignment="1">
      <alignment horizontal="right" vertical="center" wrapText="1"/>
    </xf>
    <xf numFmtId="0" fontId="2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165" fontId="5" fillId="0" borderId="2" xfId="0" applyNumberFormat="1" applyFont="1" applyFill="1" applyBorder="1"/>
    <xf numFmtId="166" fontId="2" fillId="0" borderId="0" xfId="1" applyNumberFormat="1" applyFont="1" applyFill="1" applyBorder="1" applyAlignment="1">
      <alignment horizontal="right"/>
    </xf>
    <xf numFmtId="167" fontId="2" fillId="2" borderId="0" xfId="2" applyNumberFormat="1" applyFont="1" applyFill="1" applyBorder="1" applyAlignment="1">
      <alignment horizontal="right"/>
    </xf>
    <xf numFmtId="167" fontId="3" fillId="2" borderId="0" xfId="2" applyNumberFormat="1" applyFont="1" applyFill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167" fontId="3" fillId="0" borderId="0" xfId="1" applyNumberFormat="1" applyFont="1" applyFill="1" applyBorder="1" applyAlignment="1">
      <alignment horizontal="right" vertical="center"/>
    </xf>
    <xf numFmtId="167" fontId="5" fillId="0" borderId="2" xfId="0" applyNumberFormat="1" applyFont="1" applyFill="1" applyBorder="1" applyAlignment="1">
      <alignment horizontal="right"/>
    </xf>
  </cellXfs>
  <cellStyles count="4">
    <cellStyle name="Hipervínculo" xfId="3" builtinId="8"/>
    <cellStyle name="Millares" xfId="1" builtinId="3"/>
    <cellStyle name="Millares 2" xfId="2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workbookViewId="0">
      <selection activeCell="I29" sqref="I29"/>
    </sheetView>
  </sheetViews>
  <sheetFormatPr baseColWidth="10" defaultRowHeight="12" x14ac:dyDescent="0.2"/>
  <cols>
    <col min="1" max="8" width="11.42578125" style="5"/>
    <col min="9" max="9" width="11.42578125" style="15"/>
    <col min="10" max="16384" width="11.42578125" style="5"/>
  </cols>
  <sheetData>
    <row r="1" spans="1:13" ht="15.75" customHeight="1" x14ac:dyDescent="0.2">
      <c r="A1" s="14" t="s">
        <v>41</v>
      </c>
    </row>
    <row r="3" spans="1:13" x14ac:dyDescent="0.2">
      <c r="A3" s="8" t="s">
        <v>63</v>
      </c>
      <c r="B3" s="8"/>
      <c r="C3" s="8"/>
      <c r="D3" s="8"/>
      <c r="E3" s="8"/>
      <c r="F3" s="8"/>
      <c r="G3" s="8"/>
      <c r="H3" s="8"/>
      <c r="I3" s="16" t="s">
        <v>31</v>
      </c>
      <c r="J3" s="7"/>
      <c r="K3" s="7"/>
      <c r="L3" s="7"/>
      <c r="M3" s="7"/>
    </row>
    <row r="4" spans="1:13" x14ac:dyDescent="0.2">
      <c r="A4" s="8"/>
      <c r="B4" s="8"/>
      <c r="C4" s="8"/>
      <c r="D4" s="8"/>
      <c r="E4" s="8"/>
      <c r="F4" s="8"/>
      <c r="G4" s="8"/>
      <c r="H4" s="9"/>
      <c r="I4" s="10"/>
      <c r="J4" s="12"/>
      <c r="K4" s="12"/>
      <c r="L4" s="12"/>
      <c r="M4" s="12"/>
    </row>
    <row r="5" spans="1:13" x14ac:dyDescent="0.2">
      <c r="A5" s="8" t="s">
        <v>64</v>
      </c>
      <c r="I5" s="17" t="s">
        <v>32</v>
      </c>
    </row>
    <row r="6" spans="1:13" x14ac:dyDescent="0.2">
      <c r="I6" s="18"/>
    </row>
    <row r="7" spans="1:13" x14ac:dyDescent="0.2">
      <c r="A7" s="8" t="s">
        <v>65</v>
      </c>
      <c r="I7" s="17" t="s">
        <v>33</v>
      </c>
    </row>
    <row r="8" spans="1:13" x14ac:dyDescent="0.2">
      <c r="I8" s="18"/>
    </row>
    <row r="9" spans="1:13" x14ac:dyDescent="0.2">
      <c r="A9" s="8" t="s">
        <v>66</v>
      </c>
      <c r="I9" s="17" t="s">
        <v>34</v>
      </c>
    </row>
    <row r="10" spans="1:13" x14ac:dyDescent="0.2">
      <c r="I10" s="18"/>
    </row>
    <row r="11" spans="1:13" x14ac:dyDescent="0.2">
      <c r="A11" s="8" t="s">
        <v>67</v>
      </c>
      <c r="I11" s="17" t="s">
        <v>36</v>
      </c>
    </row>
    <row r="12" spans="1:13" x14ac:dyDescent="0.2">
      <c r="I12" s="18"/>
    </row>
    <row r="13" spans="1:13" x14ac:dyDescent="0.2">
      <c r="A13" s="8" t="s">
        <v>68</v>
      </c>
      <c r="I13" s="17" t="s">
        <v>37</v>
      </c>
    </row>
    <row r="15" spans="1:13" x14ac:dyDescent="0.2">
      <c r="A15" s="8" t="s">
        <v>69</v>
      </c>
      <c r="I15" s="17" t="s">
        <v>38</v>
      </c>
    </row>
    <row r="17" spans="1:9" x14ac:dyDescent="0.2">
      <c r="A17" s="8" t="s">
        <v>70</v>
      </c>
      <c r="I17" s="17" t="s">
        <v>39</v>
      </c>
    </row>
    <row r="19" spans="1:9" x14ac:dyDescent="0.2">
      <c r="A19" s="8" t="s">
        <v>71</v>
      </c>
      <c r="I19" s="17" t="s">
        <v>40</v>
      </c>
    </row>
    <row r="20" spans="1:9" x14ac:dyDescent="0.2">
      <c r="A20" s="8"/>
      <c r="I20" s="17"/>
    </row>
    <row r="21" spans="1:9" x14ac:dyDescent="0.2">
      <c r="A21" s="8" t="s">
        <v>72</v>
      </c>
      <c r="I21" s="17" t="s">
        <v>42</v>
      </c>
    </row>
    <row r="22" spans="1:9" x14ac:dyDescent="0.2">
      <c r="A22" s="8"/>
      <c r="I22" s="17"/>
    </row>
    <row r="23" spans="1:9" x14ac:dyDescent="0.2">
      <c r="A23" s="8" t="s">
        <v>73</v>
      </c>
      <c r="I23" s="17" t="s">
        <v>45</v>
      </c>
    </row>
    <row r="25" spans="1:9" x14ac:dyDescent="0.2">
      <c r="A25" s="8" t="s">
        <v>78</v>
      </c>
      <c r="I25" s="17" t="s">
        <v>75</v>
      </c>
    </row>
    <row r="27" spans="1:9" x14ac:dyDescent="0.2">
      <c r="A27" s="8" t="s">
        <v>79</v>
      </c>
      <c r="I27" s="17" t="s">
        <v>77</v>
      </c>
    </row>
    <row r="29" spans="1:9" x14ac:dyDescent="0.2">
      <c r="A29" s="8" t="s">
        <v>80</v>
      </c>
      <c r="I29" s="17" t="s">
        <v>82</v>
      </c>
    </row>
  </sheetData>
  <hyperlinks>
    <hyperlink ref="I3" location="Índice!A1" display="Año 2010" xr:uid="{00000000-0004-0000-0000-000000000000}"/>
    <hyperlink ref="I5" location="Índice!A1" display="Año 2011" xr:uid="{00000000-0004-0000-0000-000001000000}"/>
    <hyperlink ref="I7" location="Índice!A1" display="Año 2012" xr:uid="{00000000-0004-0000-0000-000002000000}"/>
    <hyperlink ref="I9" location="Índice!A1" display="Año 2013" xr:uid="{00000000-0004-0000-0000-000003000000}"/>
    <hyperlink ref="I11" location="Índice!A1" display="Año 2014" xr:uid="{00000000-0004-0000-0000-000004000000}"/>
    <hyperlink ref="I13" location="Índice!A1" display="Año 2015" xr:uid="{00000000-0004-0000-0000-000005000000}"/>
    <hyperlink ref="I15" location="Índice!A1" display="Año 2016" xr:uid="{00000000-0004-0000-0000-000006000000}"/>
    <hyperlink ref="I17" location="Índice!A1" display="Año 2017" xr:uid="{00000000-0004-0000-0000-000007000000}"/>
    <hyperlink ref="I19" location="Índice!A1" display="Año 2018" xr:uid="{00000000-0004-0000-0000-000008000000}"/>
    <hyperlink ref="I21" location="Índice!A1" display="Año 2019" xr:uid="{00000000-0004-0000-0000-000009000000}"/>
    <hyperlink ref="I23" location="Índice!A1" display="Año 2020" xr:uid="{00000000-0004-0000-0000-00000A000000}"/>
    <hyperlink ref="I25" location="'Año 2021'!A1" display="Año 2021" xr:uid="{EA11784C-6940-42E8-830F-105697023964}"/>
    <hyperlink ref="I27" location="'Año 2022'!A1" display="Año 2022" xr:uid="{F3435AC6-6453-4047-94EB-A5CEBE7A2AF6}"/>
    <hyperlink ref="I29" location="'Año 2023'!A1" display="Año 2023" xr:uid="{5E4921E6-D815-491B-B036-8498432EF79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7"/>
  <sheetViews>
    <sheetView showGridLines="0" workbookViewId="0">
      <selection activeCell="A3" sqref="A3"/>
    </sheetView>
  </sheetViews>
  <sheetFormatPr baseColWidth="10" defaultRowHeight="12" x14ac:dyDescent="0.2"/>
  <cols>
    <col min="1" max="1" width="21.28515625" style="5" customWidth="1"/>
    <col min="2" max="3" width="10" style="5" customWidth="1"/>
    <col min="4" max="4" width="7.140625" style="5" customWidth="1"/>
    <col min="5" max="5" width="2.140625" style="5" customWidth="1"/>
    <col min="6" max="7" width="10" style="5" customWidth="1"/>
    <col min="8" max="16384" width="11.42578125" style="5"/>
  </cols>
  <sheetData>
    <row r="1" spans="1:15" x14ac:dyDescent="0.2">
      <c r="A1" s="81" t="s">
        <v>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 t="s">
        <v>54</v>
      </c>
      <c r="B2" s="81"/>
      <c r="C2" s="81"/>
      <c r="D2" s="81"/>
      <c r="E2" s="81"/>
      <c r="F2" s="81"/>
      <c r="G2" s="81"/>
      <c r="H2" s="12"/>
      <c r="I2" s="12"/>
      <c r="J2" s="12"/>
      <c r="K2" s="12"/>
      <c r="L2" s="12"/>
      <c r="M2" s="12"/>
      <c r="N2" s="12"/>
      <c r="O2" s="12"/>
    </row>
    <row r="4" spans="1:15" x14ac:dyDescent="0.2">
      <c r="A4" s="82" t="s">
        <v>0</v>
      </c>
      <c r="B4" s="87" t="s">
        <v>40</v>
      </c>
      <c r="C4" s="87"/>
      <c r="D4" s="87"/>
      <c r="E4" s="87"/>
      <c r="F4" s="87"/>
      <c r="G4" s="87"/>
    </row>
    <row r="5" spans="1:15" x14ac:dyDescent="0.2">
      <c r="A5" s="78"/>
      <c r="B5" s="19" t="s">
        <v>26</v>
      </c>
      <c r="C5" s="84" t="s">
        <v>27</v>
      </c>
      <c r="D5" s="84"/>
      <c r="E5" s="19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29">
        <f>SUM(B9:B12)</f>
        <v>51657</v>
      </c>
      <c r="C8" s="29">
        <f>SUM(C9:C12)</f>
        <v>192</v>
      </c>
      <c r="D8" s="27">
        <v>0.37168244381206805</v>
      </c>
      <c r="E8" s="28"/>
      <c r="F8" s="29">
        <v>6300</v>
      </c>
      <c r="G8" s="27">
        <v>12.195830187583484</v>
      </c>
    </row>
    <row r="9" spans="1:15" ht="16.5" customHeight="1" x14ac:dyDescent="0.2">
      <c r="A9" s="30" t="s">
        <v>2</v>
      </c>
      <c r="B9" s="33">
        <f>SUM(B13:B31)</f>
        <v>50943</v>
      </c>
      <c r="C9" s="33">
        <f>SUM(C13:C31)</f>
        <v>190</v>
      </c>
      <c r="D9" s="31">
        <v>0.37296586380857033</v>
      </c>
      <c r="E9" s="32"/>
      <c r="F9" s="33">
        <v>6261</v>
      </c>
      <c r="G9" s="31">
        <v>12.29020670160768</v>
      </c>
    </row>
    <row r="10" spans="1:15" ht="16.5" customHeight="1" x14ac:dyDescent="0.2">
      <c r="A10" s="30" t="s">
        <v>3</v>
      </c>
      <c r="B10" s="33">
        <v>699</v>
      </c>
      <c r="C10" s="62">
        <v>2</v>
      </c>
      <c r="D10" s="33" t="s">
        <v>35</v>
      </c>
      <c r="E10" s="32"/>
      <c r="F10" s="33">
        <v>38</v>
      </c>
      <c r="G10" s="33" t="s">
        <v>35</v>
      </c>
    </row>
    <row r="11" spans="1:15" ht="16.5" customHeight="1" x14ac:dyDescent="0.2">
      <c r="A11" s="30" t="s">
        <v>4</v>
      </c>
      <c r="B11" s="65">
        <v>1</v>
      </c>
      <c r="C11" s="33" t="s">
        <v>35</v>
      </c>
      <c r="D11" s="33" t="s">
        <v>35</v>
      </c>
      <c r="E11" s="32"/>
      <c r="F11" s="33" t="s">
        <v>35</v>
      </c>
      <c r="G11" s="33" t="s">
        <v>35</v>
      </c>
    </row>
    <row r="12" spans="1:15" ht="16.5" customHeight="1" x14ac:dyDescent="0.2">
      <c r="A12" s="30" t="s">
        <v>5</v>
      </c>
      <c r="B12" s="33">
        <v>14</v>
      </c>
      <c r="C12" s="33" t="s">
        <v>35</v>
      </c>
      <c r="D12" s="33" t="s">
        <v>35</v>
      </c>
      <c r="E12" s="32"/>
      <c r="F12" s="33">
        <v>1</v>
      </c>
      <c r="G12" s="33" t="s">
        <v>35</v>
      </c>
    </row>
    <row r="13" spans="1:15" ht="16.5" customHeight="1" x14ac:dyDescent="0.2">
      <c r="A13" s="36" t="s">
        <v>6</v>
      </c>
      <c r="B13" s="50">
        <v>641</v>
      </c>
      <c r="C13" s="33" t="s">
        <v>35</v>
      </c>
      <c r="D13" s="33" t="s">
        <v>35</v>
      </c>
      <c r="E13" s="52"/>
      <c r="F13" s="50">
        <v>79</v>
      </c>
      <c r="G13" s="51">
        <v>12.324492979719189</v>
      </c>
    </row>
    <row r="14" spans="1:15" ht="16.5" customHeight="1" x14ac:dyDescent="0.2">
      <c r="A14" s="36" t="s">
        <v>7</v>
      </c>
      <c r="B14" s="50">
        <v>987</v>
      </c>
      <c r="C14" s="50">
        <v>3</v>
      </c>
      <c r="D14" s="51">
        <v>0.303951367781155</v>
      </c>
      <c r="E14" s="52"/>
      <c r="F14" s="50">
        <v>128</v>
      </c>
      <c r="G14" s="51">
        <v>12.968591691995949</v>
      </c>
    </row>
    <row r="15" spans="1:15" ht="16.5" customHeight="1" x14ac:dyDescent="0.2">
      <c r="A15" s="36" t="s">
        <v>8</v>
      </c>
      <c r="B15" s="50">
        <v>2598</v>
      </c>
      <c r="C15" s="50">
        <v>11</v>
      </c>
      <c r="D15" s="51">
        <v>0.42340261739799839</v>
      </c>
      <c r="E15" s="52"/>
      <c r="F15" s="50">
        <v>343</v>
      </c>
      <c r="G15" s="51">
        <v>13.202463433410315</v>
      </c>
    </row>
    <row r="16" spans="1:15" ht="16.5" customHeight="1" x14ac:dyDescent="0.2">
      <c r="A16" s="36" t="s">
        <v>9</v>
      </c>
      <c r="B16" s="50">
        <v>1131</v>
      </c>
      <c r="C16" s="50">
        <v>3</v>
      </c>
      <c r="D16" s="51">
        <v>0.2652519893899204</v>
      </c>
      <c r="E16" s="52"/>
      <c r="F16" s="50">
        <v>139</v>
      </c>
      <c r="G16" s="51">
        <v>12.29000884173298</v>
      </c>
    </row>
    <row r="17" spans="1:7" ht="16.5" customHeight="1" x14ac:dyDescent="0.2">
      <c r="A17" s="36" t="s">
        <v>10</v>
      </c>
      <c r="B17" s="50">
        <v>434</v>
      </c>
      <c r="C17" s="50">
        <v>2</v>
      </c>
      <c r="D17" s="51">
        <v>0.46082949308755761</v>
      </c>
      <c r="E17" s="52"/>
      <c r="F17" s="50">
        <v>82</v>
      </c>
      <c r="G17" s="51">
        <v>18.894009216589861</v>
      </c>
    </row>
    <row r="18" spans="1:7" ht="16.5" customHeight="1" x14ac:dyDescent="0.2">
      <c r="A18" s="36" t="s">
        <v>11</v>
      </c>
      <c r="B18" s="50">
        <v>2696</v>
      </c>
      <c r="C18" s="50">
        <v>7</v>
      </c>
      <c r="D18" s="51">
        <v>0.25964391691394656</v>
      </c>
      <c r="E18" s="52"/>
      <c r="F18" s="50">
        <v>324</v>
      </c>
      <c r="G18" s="51">
        <v>12.01780415430267</v>
      </c>
    </row>
    <row r="19" spans="1:7" ht="16.5" customHeight="1" x14ac:dyDescent="0.2">
      <c r="A19" s="36" t="s">
        <v>12</v>
      </c>
      <c r="B19" s="50">
        <v>3135</v>
      </c>
      <c r="C19" s="50">
        <v>33</v>
      </c>
      <c r="D19" s="51">
        <v>1.0526315789473684</v>
      </c>
      <c r="E19" s="52"/>
      <c r="F19" s="50">
        <v>592</v>
      </c>
      <c r="G19" s="51">
        <v>18.883572567783094</v>
      </c>
    </row>
    <row r="20" spans="1:7" ht="16.5" customHeight="1" x14ac:dyDescent="0.2">
      <c r="A20" s="36" t="s">
        <v>13</v>
      </c>
      <c r="B20" s="50">
        <v>934</v>
      </c>
      <c r="C20" s="50">
        <v>3</v>
      </c>
      <c r="D20" s="51">
        <v>0.32119914346895073</v>
      </c>
      <c r="E20" s="52"/>
      <c r="F20" s="50">
        <v>86</v>
      </c>
      <c r="G20" s="51">
        <v>9.2077087794432551</v>
      </c>
    </row>
    <row r="21" spans="1:7" ht="16.5" customHeight="1" x14ac:dyDescent="0.2">
      <c r="A21" s="36" t="s">
        <v>14</v>
      </c>
      <c r="B21" s="50">
        <v>8756</v>
      </c>
      <c r="C21" s="50">
        <v>28</v>
      </c>
      <c r="D21" s="51">
        <v>0.31978072179077205</v>
      </c>
      <c r="E21" s="52"/>
      <c r="F21" s="50">
        <v>1142</v>
      </c>
      <c r="G21" s="51">
        <v>13.042485153037916</v>
      </c>
    </row>
    <row r="22" spans="1:7" ht="16.5" customHeight="1" x14ac:dyDescent="0.2">
      <c r="A22" s="36" t="s">
        <v>15</v>
      </c>
      <c r="B22" s="50">
        <v>1435</v>
      </c>
      <c r="C22" s="50">
        <v>3</v>
      </c>
      <c r="D22" s="51">
        <v>0.20905923344947736</v>
      </c>
      <c r="E22" s="52"/>
      <c r="F22" s="50">
        <v>153</v>
      </c>
      <c r="G22" s="51">
        <v>10.662020905923345</v>
      </c>
    </row>
    <row r="23" spans="1:7" ht="16.5" customHeight="1" x14ac:dyDescent="0.2">
      <c r="A23" s="36" t="s">
        <v>16</v>
      </c>
      <c r="B23" s="50">
        <v>514</v>
      </c>
      <c r="C23" s="50">
        <v>6</v>
      </c>
      <c r="D23" s="51">
        <v>1.1673151750972763</v>
      </c>
      <c r="E23" s="52"/>
      <c r="F23" s="50">
        <v>100</v>
      </c>
      <c r="G23" s="51">
        <v>19.45525291828794</v>
      </c>
    </row>
    <row r="24" spans="1:7" ht="16.5" customHeight="1" x14ac:dyDescent="0.2">
      <c r="A24" s="36" t="s">
        <v>17</v>
      </c>
      <c r="B24" s="50">
        <v>19502</v>
      </c>
      <c r="C24" s="50">
        <v>56</v>
      </c>
      <c r="D24" s="51">
        <v>0.28715003589375449</v>
      </c>
      <c r="E24" s="52"/>
      <c r="F24" s="50">
        <v>1929</v>
      </c>
      <c r="G24" s="51">
        <v>9.8912932006973637</v>
      </c>
    </row>
    <row r="25" spans="1:7" ht="16.5" customHeight="1" x14ac:dyDescent="0.2">
      <c r="A25" s="36" t="s">
        <v>18</v>
      </c>
      <c r="B25" s="50">
        <v>1036</v>
      </c>
      <c r="C25" s="50">
        <v>7</v>
      </c>
      <c r="D25" s="51">
        <v>0.67567567567567566</v>
      </c>
      <c r="E25" s="52"/>
      <c r="F25" s="50">
        <v>171</v>
      </c>
      <c r="G25" s="51">
        <v>16.505791505791507</v>
      </c>
    </row>
    <row r="26" spans="1:7" ht="16.5" customHeight="1" x14ac:dyDescent="0.2">
      <c r="A26" s="36" t="s">
        <v>19</v>
      </c>
      <c r="B26" s="50">
        <v>558</v>
      </c>
      <c r="C26" s="50">
        <v>3</v>
      </c>
      <c r="D26" s="51">
        <v>0.53763440860215062</v>
      </c>
      <c r="E26" s="52"/>
      <c r="F26" s="50">
        <v>88</v>
      </c>
      <c r="G26" s="51">
        <v>15.770609318996415</v>
      </c>
    </row>
    <row r="27" spans="1:7" ht="16.5" customHeight="1" x14ac:dyDescent="0.2">
      <c r="A27" s="36" t="s">
        <v>20</v>
      </c>
      <c r="B27" s="50">
        <v>1169</v>
      </c>
      <c r="C27" s="50">
        <v>5</v>
      </c>
      <c r="D27" s="51">
        <v>0.42771599657827203</v>
      </c>
      <c r="E27" s="52"/>
      <c r="F27" s="50">
        <v>153</v>
      </c>
      <c r="G27" s="51">
        <v>13.088109495295125</v>
      </c>
    </row>
    <row r="28" spans="1:7" ht="16.5" customHeight="1" x14ac:dyDescent="0.2">
      <c r="A28" s="36" t="s">
        <v>21</v>
      </c>
      <c r="B28" s="50">
        <v>640</v>
      </c>
      <c r="C28" s="50">
        <v>2</v>
      </c>
      <c r="D28" s="51">
        <v>0.3125</v>
      </c>
      <c r="E28" s="52"/>
      <c r="F28" s="50">
        <v>108</v>
      </c>
      <c r="G28" s="51">
        <v>16.875</v>
      </c>
    </row>
    <row r="29" spans="1:7" ht="16.5" customHeight="1" x14ac:dyDescent="0.2">
      <c r="A29" s="36" t="s">
        <v>22</v>
      </c>
      <c r="B29" s="50">
        <v>2889</v>
      </c>
      <c r="C29" s="50">
        <v>6</v>
      </c>
      <c r="D29" s="51">
        <v>0.20768431983385255</v>
      </c>
      <c r="E29" s="52"/>
      <c r="F29" s="50">
        <v>357</v>
      </c>
      <c r="G29" s="51">
        <v>12.357217030114226</v>
      </c>
    </row>
    <row r="30" spans="1:7" ht="16.5" customHeight="1" x14ac:dyDescent="0.2">
      <c r="A30" s="36" t="s">
        <v>23</v>
      </c>
      <c r="B30" s="50">
        <v>873</v>
      </c>
      <c r="C30" s="50">
        <v>2</v>
      </c>
      <c r="D30" s="51">
        <v>0.22909507445589922</v>
      </c>
      <c r="E30" s="52"/>
      <c r="F30" s="50">
        <v>85</v>
      </c>
      <c r="G30" s="51">
        <v>9.7365406643757169</v>
      </c>
    </row>
    <row r="31" spans="1:7" ht="16.5" customHeight="1" x14ac:dyDescent="0.2">
      <c r="A31" s="36" t="s">
        <v>24</v>
      </c>
      <c r="B31" s="50">
        <v>1015</v>
      </c>
      <c r="C31" s="50">
        <v>10</v>
      </c>
      <c r="D31" s="51">
        <v>0.98522167487684731</v>
      </c>
      <c r="E31" s="52"/>
      <c r="F31" s="50">
        <v>202</v>
      </c>
      <c r="G31" s="51">
        <v>19.901477832512317</v>
      </c>
    </row>
    <row r="32" spans="1:7" ht="16.5" customHeight="1" x14ac:dyDescent="0.2">
      <c r="A32" s="41" t="s">
        <v>25</v>
      </c>
      <c r="B32" s="56" t="s">
        <v>35</v>
      </c>
      <c r="C32" s="56" t="s">
        <v>35</v>
      </c>
      <c r="D32" s="56" t="s">
        <v>35</v>
      </c>
      <c r="E32" s="56"/>
      <c r="F32" s="56" t="s">
        <v>35</v>
      </c>
      <c r="G32" s="56" t="s">
        <v>35</v>
      </c>
    </row>
    <row r="33" spans="1:9" ht="8.25" customHeight="1" x14ac:dyDescent="0.2"/>
    <row r="34" spans="1:9" x14ac:dyDescent="0.2">
      <c r="A34" s="5" t="s">
        <v>50</v>
      </c>
    </row>
    <row r="35" spans="1:9" ht="10.5" customHeight="1" x14ac:dyDescent="0.2"/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9"/>
      <c r="I37" s="9"/>
    </row>
  </sheetData>
  <mergeCells count="8">
    <mergeCell ref="A37:G37"/>
    <mergeCell ref="A1:O1"/>
    <mergeCell ref="A2:G2"/>
    <mergeCell ref="A4:A6"/>
    <mergeCell ref="B4:G4"/>
    <mergeCell ref="C5:D5"/>
    <mergeCell ref="F5:G5"/>
    <mergeCell ref="A36:I3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6"/>
  <sheetViews>
    <sheetView showGridLines="0" workbookViewId="0">
      <selection activeCell="L13" sqref="L13"/>
    </sheetView>
  </sheetViews>
  <sheetFormatPr baseColWidth="10" defaultRowHeight="12" x14ac:dyDescent="0.2"/>
  <cols>
    <col min="1" max="1" width="21.42578125" style="5" customWidth="1"/>
    <col min="2" max="3" width="10" style="5" customWidth="1"/>
    <col min="4" max="4" width="7.140625" style="5" customWidth="1"/>
    <col min="5" max="5" width="2.140625" style="5" customWidth="1"/>
    <col min="6" max="7" width="10" style="5" customWidth="1"/>
    <col min="8" max="16384" width="11.42578125" style="5"/>
  </cols>
  <sheetData>
    <row r="1" spans="1:15" x14ac:dyDescent="0.2">
      <c r="A1" s="81" t="s">
        <v>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 t="s">
        <v>53</v>
      </c>
      <c r="B2" s="81"/>
      <c r="C2" s="81"/>
      <c r="D2" s="81"/>
      <c r="E2" s="81"/>
      <c r="F2" s="81"/>
      <c r="G2" s="81"/>
      <c r="H2" s="12"/>
      <c r="I2" s="12"/>
      <c r="J2" s="12"/>
      <c r="K2" s="12"/>
      <c r="L2" s="12"/>
      <c r="M2" s="12"/>
      <c r="N2" s="12"/>
      <c r="O2" s="12"/>
    </row>
    <row r="3" spans="1:15" ht="7.5" customHeight="1" x14ac:dyDescent="0.2"/>
    <row r="4" spans="1:15" x14ac:dyDescent="0.2">
      <c r="A4" s="82" t="s">
        <v>0</v>
      </c>
      <c r="B4" s="87" t="s">
        <v>42</v>
      </c>
      <c r="C4" s="87"/>
      <c r="D4" s="87"/>
      <c r="E4" s="87"/>
      <c r="F4" s="87"/>
      <c r="G4" s="87"/>
    </row>
    <row r="5" spans="1:15" ht="24" x14ac:dyDescent="0.2">
      <c r="A5" s="78"/>
      <c r="B5" s="19" t="s">
        <v>43</v>
      </c>
      <c r="C5" s="84" t="s">
        <v>27</v>
      </c>
      <c r="D5" s="84"/>
      <c r="E5" s="19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35">
        <v>47390</v>
      </c>
      <c r="C8" s="26">
        <f>SUM(C9:C12)</f>
        <v>148</v>
      </c>
      <c r="D8" s="27">
        <v>0.3</v>
      </c>
      <c r="E8" s="28"/>
      <c r="F8" s="29">
        <v>5187</v>
      </c>
      <c r="G8" s="27">
        <v>10.9</v>
      </c>
    </row>
    <row r="9" spans="1:15" ht="16.5" customHeight="1" x14ac:dyDescent="0.2">
      <c r="A9" s="30" t="s">
        <v>2</v>
      </c>
      <c r="B9" s="25">
        <v>46666</v>
      </c>
      <c r="C9" s="40">
        <f>SUM(C14:C32)</f>
        <v>148</v>
      </c>
      <c r="D9" s="31">
        <v>0.3</v>
      </c>
      <c r="E9" s="32"/>
      <c r="F9" s="33">
        <v>5139</v>
      </c>
      <c r="G9" s="31">
        <v>11</v>
      </c>
    </row>
    <row r="10" spans="1:15" ht="16.5" customHeight="1" x14ac:dyDescent="0.2">
      <c r="A10" s="30" t="s">
        <v>3</v>
      </c>
      <c r="B10" s="25">
        <v>680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15" ht="16.5" customHeight="1" x14ac:dyDescent="0.2">
      <c r="A11" s="30" t="s">
        <v>4</v>
      </c>
      <c r="B11" s="34">
        <v>0</v>
      </c>
      <c r="C11" s="71">
        <v>0</v>
      </c>
      <c r="D11" s="40">
        <v>0</v>
      </c>
      <c r="E11" s="32"/>
      <c r="F11" s="71">
        <v>0</v>
      </c>
      <c r="G11" s="71">
        <v>0</v>
      </c>
    </row>
    <row r="12" spans="1:15" ht="16.5" customHeight="1" x14ac:dyDescent="0.2">
      <c r="A12" s="30" t="s">
        <v>5</v>
      </c>
      <c r="B12" s="25">
        <v>44</v>
      </c>
      <c r="C12" s="71">
        <v>0</v>
      </c>
      <c r="D12" s="40">
        <v>0</v>
      </c>
      <c r="E12" s="25">
        <v>0</v>
      </c>
      <c r="F12" s="25">
        <v>2</v>
      </c>
      <c r="G12" s="25">
        <v>0</v>
      </c>
    </row>
    <row r="13" spans="1:15" ht="16.5" customHeight="1" x14ac:dyDescent="0.2">
      <c r="A13" s="36" t="s">
        <v>6</v>
      </c>
      <c r="B13" s="37">
        <v>564</v>
      </c>
      <c r="C13" s="71">
        <v>0</v>
      </c>
      <c r="D13" s="40">
        <v>0</v>
      </c>
      <c r="E13" s="37"/>
      <c r="F13" s="25">
        <v>49</v>
      </c>
      <c r="G13" s="38">
        <v>8.6879432624113484</v>
      </c>
    </row>
    <row r="14" spans="1:15" ht="16.5" customHeight="1" x14ac:dyDescent="0.2">
      <c r="A14" s="36" t="s">
        <v>7</v>
      </c>
      <c r="B14" s="37">
        <v>1002</v>
      </c>
      <c r="C14" s="71">
        <v>0</v>
      </c>
      <c r="D14" s="39">
        <v>0</v>
      </c>
      <c r="E14" s="37"/>
      <c r="F14" s="25">
        <v>96</v>
      </c>
      <c r="G14" s="38">
        <v>9.5808383233532943</v>
      </c>
    </row>
    <row r="15" spans="1:15" ht="16.5" customHeight="1" x14ac:dyDescent="0.2">
      <c r="A15" s="36" t="s">
        <v>8</v>
      </c>
      <c r="B15" s="37">
        <v>2308</v>
      </c>
      <c r="C15" s="40">
        <v>6</v>
      </c>
      <c r="D15" s="38">
        <v>0.25996533795493937</v>
      </c>
      <c r="E15" s="37"/>
      <c r="F15" s="25">
        <v>243</v>
      </c>
      <c r="G15" s="38">
        <v>10.528596187175044</v>
      </c>
    </row>
    <row r="16" spans="1:15" ht="16.5" customHeight="1" x14ac:dyDescent="0.2">
      <c r="A16" s="36" t="s">
        <v>9</v>
      </c>
      <c r="B16" s="37">
        <v>1000</v>
      </c>
      <c r="C16" s="40">
        <v>3</v>
      </c>
      <c r="D16" s="38">
        <v>0.3</v>
      </c>
      <c r="E16" s="37"/>
      <c r="F16" s="25">
        <v>97</v>
      </c>
      <c r="G16" s="38">
        <v>9.7000000000000011</v>
      </c>
    </row>
    <row r="17" spans="1:7" ht="16.5" customHeight="1" x14ac:dyDescent="0.2">
      <c r="A17" s="36" t="s">
        <v>10</v>
      </c>
      <c r="B17" s="37">
        <v>414</v>
      </c>
      <c r="C17" s="40">
        <v>1</v>
      </c>
      <c r="D17" s="38">
        <v>0.24154589371980675</v>
      </c>
      <c r="E17" s="37"/>
      <c r="F17" s="25">
        <v>67</v>
      </c>
      <c r="G17" s="38">
        <v>16.183574879227052</v>
      </c>
    </row>
    <row r="18" spans="1:7" ht="16.5" customHeight="1" x14ac:dyDescent="0.2">
      <c r="A18" s="36" t="s">
        <v>11</v>
      </c>
      <c r="B18" s="37">
        <v>2478</v>
      </c>
      <c r="C18" s="40">
        <v>3</v>
      </c>
      <c r="D18" s="38">
        <v>0.12106537530266344</v>
      </c>
      <c r="E18" s="37"/>
      <c r="F18" s="25">
        <v>261</v>
      </c>
      <c r="G18" s="38">
        <v>10.53268765133172</v>
      </c>
    </row>
    <row r="19" spans="1:7" ht="16.5" customHeight="1" x14ac:dyDescent="0.2">
      <c r="A19" s="36" t="s">
        <v>12</v>
      </c>
      <c r="B19" s="37">
        <v>3022</v>
      </c>
      <c r="C19" s="40">
        <v>20</v>
      </c>
      <c r="D19" s="38">
        <v>0.66181336863004636</v>
      </c>
      <c r="E19" s="37"/>
      <c r="F19" s="25">
        <v>536</v>
      </c>
      <c r="G19" s="38">
        <v>17.736598279285243</v>
      </c>
    </row>
    <row r="20" spans="1:7" ht="16.5" customHeight="1" x14ac:dyDescent="0.2">
      <c r="A20" s="36" t="s">
        <v>13</v>
      </c>
      <c r="B20" s="37">
        <v>909</v>
      </c>
      <c r="C20" s="40">
        <v>2</v>
      </c>
      <c r="D20" s="38">
        <v>0.22002200220022</v>
      </c>
      <c r="E20" s="37"/>
      <c r="F20" s="25">
        <v>80</v>
      </c>
      <c r="G20" s="38">
        <v>8.8008800880088014</v>
      </c>
    </row>
    <row r="21" spans="1:7" ht="16.5" customHeight="1" x14ac:dyDescent="0.2">
      <c r="A21" s="36" t="s">
        <v>14</v>
      </c>
      <c r="B21" s="37">
        <v>7887</v>
      </c>
      <c r="C21" s="40">
        <v>29</v>
      </c>
      <c r="D21" s="38">
        <v>0.36769367313300372</v>
      </c>
      <c r="E21" s="37"/>
      <c r="F21" s="25">
        <v>935</v>
      </c>
      <c r="G21" s="38">
        <v>11.85495118549512</v>
      </c>
    </row>
    <row r="22" spans="1:7" ht="16.5" customHeight="1" x14ac:dyDescent="0.2">
      <c r="A22" s="36" t="s">
        <v>15</v>
      </c>
      <c r="B22" s="37">
        <v>1312</v>
      </c>
      <c r="C22" s="40">
        <v>2</v>
      </c>
      <c r="D22" s="38">
        <v>0.1524390243902439</v>
      </c>
      <c r="E22" s="37"/>
      <c r="F22" s="25">
        <v>132</v>
      </c>
      <c r="G22" s="38">
        <v>10.060975609756099</v>
      </c>
    </row>
    <row r="23" spans="1:7" ht="16.5" customHeight="1" x14ac:dyDescent="0.2">
      <c r="A23" s="36" t="s">
        <v>16</v>
      </c>
      <c r="B23" s="37">
        <v>497</v>
      </c>
      <c r="C23" s="40">
        <v>6</v>
      </c>
      <c r="D23" s="38">
        <v>1.2072434607645874</v>
      </c>
      <c r="E23" s="37"/>
      <c r="F23" s="25">
        <v>89</v>
      </c>
      <c r="G23" s="38">
        <v>17.907444668008051</v>
      </c>
    </row>
    <row r="24" spans="1:7" ht="16.5" customHeight="1" x14ac:dyDescent="0.2">
      <c r="A24" s="36" t="s">
        <v>17</v>
      </c>
      <c r="B24" s="37">
        <v>17634</v>
      </c>
      <c r="C24" s="40">
        <v>48</v>
      </c>
      <c r="D24" s="38">
        <v>0.27220142905750255</v>
      </c>
      <c r="E24" s="37"/>
      <c r="F24" s="25">
        <v>1535</v>
      </c>
      <c r="G24" s="38">
        <v>8.7047748667347165</v>
      </c>
    </row>
    <row r="25" spans="1:7" ht="16.5" customHeight="1" x14ac:dyDescent="0.2">
      <c r="A25" s="36" t="s">
        <v>18</v>
      </c>
      <c r="B25" s="37">
        <v>904</v>
      </c>
      <c r="C25" s="40">
        <v>7</v>
      </c>
      <c r="D25" s="38">
        <v>0.77433628318584069</v>
      </c>
      <c r="E25" s="37"/>
      <c r="F25" s="25">
        <v>162</v>
      </c>
      <c r="G25" s="38">
        <v>17.920353982300885</v>
      </c>
    </row>
    <row r="26" spans="1:7" ht="16.5" customHeight="1" x14ac:dyDescent="0.2">
      <c r="A26" s="36" t="s">
        <v>19</v>
      </c>
      <c r="B26" s="37">
        <v>539</v>
      </c>
      <c r="C26" s="40">
        <v>1</v>
      </c>
      <c r="D26" s="38">
        <v>0.1855287569573284</v>
      </c>
      <c r="E26" s="37"/>
      <c r="F26" s="25">
        <v>86</v>
      </c>
      <c r="G26" s="38">
        <v>15.955473098330241</v>
      </c>
    </row>
    <row r="27" spans="1:7" ht="16.5" customHeight="1" x14ac:dyDescent="0.2">
      <c r="A27" s="36" t="s">
        <v>20</v>
      </c>
      <c r="B27" s="37">
        <v>1100</v>
      </c>
      <c r="C27" s="40">
        <v>7</v>
      </c>
      <c r="D27" s="38">
        <v>0.63636363636363635</v>
      </c>
      <c r="E27" s="37"/>
      <c r="F27" s="25">
        <v>134</v>
      </c>
      <c r="G27" s="38">
        <v>12.181818181818182</v>
      </c>
    </row>
    <row r="28" spans="1:7" ht="16.5" customHeight="1" x14ac:dyDescent="0.2">
      <c r="A28" s="36" t="s">
        <v>21</v>
      </c>
      <c r="B28" s="37">
        <v>696</v>
      </c>
      <c r="C28" s="40">
        <v>1</v>
      </c>
      <c r="D28" s="38">
        <v>0.14367816091954022</v>
      </c>
      <c r="E28" s="37"/>
      <c r="F28" s="25">
        <v>102</v>
      </c>
      <c r="G28" s="38">
        <v>14.655172413793101</v>
      </c>
    </row>
    <row r="29" spans="1:7" ht="16.5" customHeight="1" x14ac:dyDescent="0.2">
      <c r="A29" s="36" t="s">
        <v>22</v>
      </c>
      <c r="B29" s="37">
        <v>2784</v>
      </c>
      <c r="C29" s="40">
        <v>6</v>
      </c>
      <c r="D29" s="38">
        <v>0.21551724137931033</v>
      </c>
      <c r="E29" s="37"/>
      <c r="F29" s="25">
        <v>279</v>
      </c>
      <c r="G29" s="38">
        <v>10.021551724137931</v>
      </c>
    </row>
    <row r="30" spans="1:7" ht="16.5" customHeight="1" x14ac:dyDescent="0.2">
      <c r="A30" s="36" t="s">
        <v>23</v>
      </c>
      <c r="B30" s="37">
        <v>806</v>
      </c>
      <c r="C30" s="40">
        <v>1</v>
      </c>
      <c r="D30" s="38">
        <v>0.12406947890818859</v>
      </c>
      <c r="E30" s="37"/>
      <c r="F30" s="25">
        <v>91</v>
      </c>
      <c r="G30" s="38">
        <v>11.29032258064516</v>
      </c>
    </row>
    <row r="31" spans="1:7" ht="16.5" customHeight="1" x14ac:dyDescent="0.2">
      <c r="A31" s="41" t="s">
        <v>24</v>
      </c>
      <c r="B31" s="42">
        <v>810</v>
      </c>
      <c r="C31" s="43">
        <v>5</v>
      </c>
      <c r="D31" s="44">
        <v>0.61728395061728392</v>
      </c>
      <c r="E31" s="42"/>
      <c r="F31" s="45">
        <v>165</v>
      </c>
      <c r="G31" s="44">
        <v>20.37037037037037</v>
      </c>
    </row>
    <row r="32" spans="1:7" ht="8.25" customHeight="1" x14ac:dyDescent="0.2">
      <c r="E32" s="46"/>
    </row>
    <row r="33" spans="1:9" x14ac:dyDescent="0.2">
      <c r="A33" s="5" t="s">
        <v>50</v>
      </c>
    </row>
    <row r="34" spans="1:9" ht="10.5" customHeight="1" x14ac:dyDescent="0.2"/>
    <row r="35" spans="1:9" x14ac:dyDescent="0.2">
      <c r="A35" s="86" t="s">
        <v>51</v>
      </c>
      <c r="B35" s="86"/>
      <c r="C35" s="86"/>
      <c r="D35" s="86"/>
      <c r="E35" s="86"/>
      <c r="F35" s="86"/>
      <c r="G35" s="86"/>
      <c r="H35" s="86"/>
      <c r="I35" s="86"/>
    </row>
    <row r="36" spans="1:9" x14ac:dyDescent="0.2">
      <c r="A36" s="86" t="s">
        <v>48</v>
      </c>
      <c r="B36" s="86"/>
      <c r="C36" s="86"/>
      <c r="D36" s="86"/>
      <c r="E36" s="86"/>
      <c r="F36" s="86"/>
      <c r="G36" s="86"/>
      <c r="H36" s="9"/>
      <c r="I36" s="9"/>
    </row>
  </sheetData>
  <mergeCells count="8">
    <mergeCell ref="A35:I35"/>
    <mergeCell ref="A36:G36"/>
    <mergeCell ref="A1:O1"/>
    <mergeCell ref="A2:G2"/>
    <mergeCell ref="A4:A6"/>
    <mergeCell ref="B4:G4"/>
    <mergeCell ref="C5:D5"/>
    <mergeCell ref="F5:G5"/>
  </mergeCells>
  <pageMargins left="0.7" right="0.7" top="0.75" bottom="0.75" header="0.3" footer="0.3"/>
  <pageSetup paperSize="9" orientation="portrait" verticalDpi="0" r:id="rId1"/>
  <ignoredErrors>
    <ignoredError sqref="C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7"/>
  <sheetViews>
    <sheetView showGridLines="0" workbookViewId="0">
      <selection activeCell="I11" sqref="I11"/>
    </sheetView>
  </sheetViews>
  <sheetFormatPr baseColWidth="10" defaultRowHeight="12" x14ac:dyDescent="0.2"/>
  <cols>
    <col min="1" max="1" width="21.42578125" style="5" customWidth="1"/>
    <col min="2" max="3" width="10" style="5" customWidth="1"/>
    <col min="4" max="4" width="7.140625" style="5" customWidth="1"/>
    <col min="5" max="5" width="2.140625" style="5" customWidth="1"/>
    <col min="6" max="7" width="10" style="5" customWidth="1"/>
    <col min="8" max="16384" width="11.42578125" style="5"/>
  </cols>
  <sheetData>
    <row r="1" spans="1:15" x14ac:dyDescent="0.2">
      <c r="A1" s="81" t="s">
        <v>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 t="s">
        <v>52</v>
      </c>
      <c r="B2" s="81"/>
      <c r="C2" s="81"/>
      <c r="D2" s="81"/>
      <c r="E2" s="81"/>
      <c r="F2" s="81"/>
      <c r="G2" s="81"/>
      <c r="H2" s="12"/>
      <c r="I2" s="12"/>
      <c r="J2" s="12"/>
      <c r="K2" s="12"/>
      <c r="L2" s="12"/>
      <c r="M2" s="12"/>
      <c r="N2" s="12"/>
      <c r="O2" s="12"/>
    </row>
    <row r="3" spans="1:15" ht="7.5" customHeight="1" x14ac:dyDescent="0.2"/>
    <row r="4" spans="1:15" x14ac:dyDescent="0.2">
      <c r="A4" s="82" t="s">
        <v>0</v>
      </c>
      <c r="B4" s="87" t="s">
        <v>45</v>
      </c>
      <c r="C4" s="87"/>
      <c r="D4" s="87"/>
      <c r="E4" s="87"/>
      <c r="F4" s="87"/>
      <c r="G4" s="87"/>
    </row>
    <row r="5" spans="1:15" ht="24" x14ac:dyDescent="0.2">
      <c r="A5" s="78"/>
      <c r="B5" s="19" t="s">
        <v>43</v>
      </c>
      <c r="C5" s="84" t="s">
        <v>27</v>
      </c>
      <c r="D5" s="84"/>
      <c r="E5" s="19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35">
        <v>39315</v>
      </c>
      <c r="C8" s="26">
        <v>96</v>
      </c>
      <c r="D8" s="27">
        <v>0.2</v>
      </c>
      <c r="E8" s="28"/>
      <c r="F8" s="29">
        <v>4038</v>
      </c>
      <c r="G8" s="27">
        <v>10.3</v>
      </c>
    </row>
    <row r="9" spans="1:15" ht="16.5" customHeight="1" x14ac:dyDescent="0.2">
      <c r="A9" s="30" t="s">
        <v>2</v>
      </c>
      <c r="B9" s="25">
        <v>39315</v>
      </c>
      <c r="C9" s="40">
        <v>96</v>
      </c>
      <c r="D9" s="31">
        <v>0.2</v>
      </c>
      <c r="E9" s="32"/>
      <c r="F9" s="33">
        <v>4038</v>
      </c>
      <c r="G9" s="31">
        <v>10.3</v>
      </c>
    </row>
    <row r="10" spans="1:15" ht="16.5" customHeight="1" x14ac:dyDescent="0.2">
      <c r="A10" s="30" t="s">
        <v>3</v>
      </c>
      <c r="B10" s="71" t="s">
        <v>35</v>
      </c>
      <c r="C10" s="71" t="s">
        <v>35</v>
      </c>
      <c r="D10" s="71" t="s">
        <v>35</v>
      </c>
      <c r="E10" s="71"/>
      <c r="F10" s="71" t="s">
        <v>35</v>
      </c>
      <c r="G10" s="71" t="s">
        <v>35</v>
      </c>
    </row>
    <row r="11" spans="1:15" ht="16.5" customHeight="1" x14ac:dyDescent="0.2">
      <c r="A11" s="30" t="s">
        <v>4</v>
      </c>
      <c r="B11" s="72" t="s">
        <v>35</v>
      </c>
      <c r="C11" s="72" t="s">
        <v>35</v>
      </c>
      <c r="D11" s="72" t="s">
        <v>35</v>
      </c>
      <c r="E11" s="72"/>
      <c r="F11" s="72" t="s">
        <v>35</v>
      </c>
      <c r="G11" s="72" t="s">
        <v>35</v>
      </c>
    </row>
    <row r="12" spans="1:15" ht="16.5" customHeight="1" x14ac:dyDescent="0.2">
      <c r="A12" s="30" t="s">
        <v>5</v>
      </c>
      <c r="B12" s="71" t="s">
        <v>35</v>
      </c>
      <c r="C12" s="71" t="s">
        <v>35</v>
      </c>
      <c r="D12" s="71" t="s">
        <v>35</v>
      </c>
      <c r="E12" s="71"/>
      <c r="F12" s="71" t="s">
        <v>35</v>
      </c>
      <c r="G12" s="71" t="s">
        <v>35</v>
      </c>
    </row>
    <row r="13" spans="1:15" ht="16.5" customHeight="1" x14ac:dyDescent="0.2">
      <c r="A13" s="36" t="s">
        <v>6</v>
      </c>
      <c r="B13" s="73">
        <v>486</v>
      </c>
      <c r="C13" s="74">
        <v>1</v>
      </c>
      <c r="D13" s="75">
        <v>0.20576131687242799</v>
      </c>
      <c r="E13" s="37"/>
      <c r="F13" s="74">
        <v>41</v>
      </c>
      <c r="G13" s="75">
        <v>8.4362139917695487</v>
      </c>
    </row>
    <row r="14" spans="1:15" ht="16.5" customHeight="1" x14ac:dyDescent="0.2">
      <c r="A14" s="36" t="s">
        <v>7</v>
      </c>
      <c r="B14" s="73">
        <v>840</v>
      </c>
      <c r="C14" s="74">
        <v>2</v>
      </c>
      <c r="D14" s="75">
        <v>0.23809523809523811</v>
      </c>
      <c r="E14" s="37"/>
      <c r="F14" s="74">
        <v>72</v>
      </c>
      <c r="G14" s="75">
        <v>8.5714285714285712</v>
      </c>
    </row>
    <row r="15" spans="1:15" ht="16.5" customHeight="1" x14ac:dyDescent="0.2">
      <c r="A15" s="36" t="s">
        <v>8</v>
      </c>
      <c r="B15" s="73">
        <v>1963</v>
      </c>
      <c r="C15" s="74">
        <v>3</v>
      </c>
      <c r="D15" s="75">
        <v>0.15282730514518594</v>
      </c>
      <c r="E15" s="37"/>
      <c r="F15" s="74">
        <v>200</v>
      </c>
      <c r="G15" s="75">
        <v>10.188487009679063</v>
      </c>
    </row>
    <row r="16" spans="1:15" ht="16.5" customHeight="1" x14ac:dyDescent="0.2">
      <c r="A16" s="36" t="s">
        <v>9</v>
      </c>
      <c r="B16" s="73">
        <v>944</v>
      </c>
      <c r="C16" s="74">
        <v>0</v>
      </c>
      <c r="D16" s="75">
        <v>0</v>
      </c>
      <c r="E16" s="37"/>
      <c r="F16" s="74">
        <v>95</v>
      </c>
      <c r="G16" s="75">
        <v>10.063559322033898</v>
      </c>
    </row>
    <row r="17" spans="1:7" ht="16.5" customHeight="1" x14ac:dyDescent="0.2">
      <c r="A17" s="36" t="s">
        <v>10</v>
      </c>
      <c r="B17" s="73">
        <v>321</v>
      </c>
      <c r="C17" s="74">
        <v>0</v>
      </c>
      <c r="D17" s="75">
        <v>0</v>
      </c>
      <c r="E17" s="37"/>
      <c r="F17" s="74">
        <v>42</v>
      </c>
      <c r="G17" s="75">
        <v>13.084112149532709</v>
      </c>
    </row>
    <row r="18" spans="1:7" ht="16.5" customHeight="1" x14ac:dyDescent="0.2">
      <c r="A18" s="36" t="s">
        <v>11</v>
      </c>
      <c r="B18" s="73">
        <v>2234</v>
      </c>
      <c r="C18" s="74">
        <v>2</v>
      </c>
      <c r="D18" s="75">
        <v>8.9525514771709933E-2</v>
      </c>
      <c r="E18" s="37"/>
      <c r="F18" s="74">
        <v>214</v>
      </c>
      <c r="G18" s="75">
        <v>9.5792300805729624</v>
      </c>
    </row>
    <row r="19" spans="1:7" ht="16.5" customHeight="1" x14ac:dyDescent="0.2">
      <c r="A19" s="36" t="s">
        <v>12</v>
      </c>
      <c r="B19" s="73">
        <v>2687</v>
      </c>
      <c r="C19" s="74">
        <v>3</v>
      </c>
      <c r="D19" s="75">
        <v>0.11164867882396724</v>
      </c>
      <c r="E19" s="37"/>
      <c r="F19" s="74">
        <v>414</v>
      </c>
      <c r="G19" s="75">
        <v>15.40751767770748</v>
      </c>
    </row>
    <row r="20" spans="1:7" ht="16.5" customHeight="1" x14ac:dyDescent="0.2">
      <c r="A20" s="36" t="s">
        <v>13</v>
      </c>
      <c r="B20" s="73">
        <v>758</v>
      </c>
      <c r="C20" s="74">
        <v>2</v>
      </c>
      <c r="D20" s="75">
        <v>0.26385224274406333</v>
      </c>
      <c r="E20" s="37"/>
      <c r="F20" s="74">
        <v>58</v>
      </c>
      <c r="G20" s="75">
        <v>7.6517150395778364</v>
      </c>
    </row>
    <row r="21" spans="1:7" ht="16.5" customHeight="1" x14ac:dyDescent="0.2">
      <c r="A21" s="36" t="s">
        <v>14</v>
      </c>
      <c r="B21" s="73">
        <v>6844</v>
      </c>
      <c r="C21" s="74">
        <v>26</v>
      </c>
      <c r="D21" s="75">
        <v>0.2729372244383792</v>
      </c>
      <c r="E21" s="37"/>
      <c r="F21" s="74">
        <v>731</v>
      </c>
      <c r="G21" s="75">
        <v>7.673735040940584</v>
      </c>
    </row>
    <row r="22" spans="1:7" ht="16.5" customHeight="1" x14ac:dyDescent="0.2">
      <c r="A22" s="36" t="s">
        <v>15</v>
      </c>
      <c r="B22" s="73">
        <v>1160</v>
      </c>
      <c r="C22" s="74">
        <v>4</v>
      </c>
      <c r="D22" s="75">
        <v>0.34482758620689657</v>
      </c>
      <c r="E22" s="37"/>
      <c r="F22" s="74">
        <v>98</v>
      </c>
      <c r="G22" s="75">
        <v>8.4482758620689662</v>
      </c>
    </row>
    <row r="23" spans="1:7" ht="16.5" customHeight="1" x14ac:dyDescent="0.2">
      <c r="A23" s="36" t="s">
        <v>16</v>
      </c>
      <c r="B23" s="73">
        <v>426</v>
      </c>
      <c r="C23" s="74">
        <v>3</v>
      </c>
      <c r="D23" s="75">
        <v>0.70422535211267612</v>
      </c>
      <c r="E23" s="37"/>
      <c r="F23" s="74">
        <v>65</v>
      </c>
      <c r="G23" s="75">
        <v>15.258215962441316</v>
      </c>
    </row>
    <row r="24" spans="1:7" ht="16.5" customHeight="1" x14ac:dyDescent="0.2">
      <c r="A24" s="36" t="s">
        <v>17</v>
      </c>
      <c r="B24" s="73">
        <v>14166</v>
      </c>
      <c r="C24" s="74">
        <v>28</v>
      </c>
      <c r="D24" s="75">
        <v>0.12981593954286244</v>
      </c>
      <c r="E24" s="37"/>
      <c r="F24" s="74">
        <v>1172</v>
      </c>
      <c r="G24" s="75">
        <v>5.4337243265798136</v>
      </c>
    </row>
    <row r="25" spans="1:7" ht="16.5" customHeight="1" x14ac:dyDescent="0.2">
      <c r="A25" s="36" t="s">
        <v>18</v>
      </c>
      <c r="B25" s="73">
        <v>742</v>
      </c>
      <c r="C25" s="74">
        <v>3</v>
      </c>
      <c r="D25" s="75">
        <v>0.40431266846361186</v>
      </c>
      <c r="E25" s="37"/>
      <c r="F25" s="74">
        <v>121</v>
      </c>
      <c r="G25" s="75">
        <v>16.307277628032345</v>
      </c>
    </row>
    <row r="26" spans="1:7" ht="16.5" customHeight="1" x14ac:dyDescent="0.2">
      <c r="A26" s="36" t="s">
        <v>19</v>
      </c>
      <c r="B26" s="73">
        <v>444</v>
      </c>
      <c r="C26" s="74">
        <v>2</v>
      </c>
      <c r="D26" s="75">
        <v>0.45045045045045046</v>
      </c>
      <c r="E26" s="37"/>
      <c r="F26" s="74">
        <v>67</v>
      </c>
      <c r="G26" s="75">
        <v>15.090090090090092</v>
      </c>
    </row>
    <row r="27" spans="1:7" ht="16.5" customHeight="1" x14ac:dyDescent="0.2">
      <c r="A27" s="36" t="s">
        <v>20</v>
      </c>
      <c r="B27" s="73">
        <v>917</v>
      </c>
      <c r="C27" s="74">
        <v>4</v>
      </c>
      <c r="D27" s="75">
        <v>0.43620501635768816</v>
      </c>
      <c r="E27" s="37"/>
      <c r="F27" s="74">
        <v>114</v>
      </c>
      <c r="G27" s="75">
        <v>12.431842966194111</v>
      </c>
    </row>
    <row r="28" spans="1:7" ht="16.5" customHeight="1" x14ac:dyDescent="0.2">
      <c r="A28" s="36" t="s">
        <v>21</v>
      </c>
      <c r="B28" s="73">
        <v>556</v>
      </c>
      <c r="C28" s="74">
        <v>1</v>
      </c>
      <c r="D28" s="75">
        <v>0.17985611510791369</v>
      </c>
      <c r="E28" s="37"/>
      <c r="F28" s="74">
        <v>77</v>
      </c>
      <c r="G28" s="75">
        <v>13.848920863309353</v>
      </c>
    </row>
    <row r="29" spans="1:7" ht="16.5" customHeight="1" x14ac:dyDescent="0.2">
      <c r="A29" s="36" t="s">
        <v>22</v>
      </c>
      <c r="B29" s="73">
        <v>2295</v>
      </c>
      <c r="C29" s="74">
        <v>4</v>
      </c>
      <c r="D29" s="75">
        <v>0.17429193899782133</v>
      </c>
      <c r="E29" s="37"/>
      <c r="F29" s="74">
        <v>239</v>
      </c>
      <c r="G29" s="75">
        <v>10.413943355119827</v>
      </c>
    </row>
    <row r="30" spans="1:7" ht="16.5" customHeight="1" x14ac:dyDescent="0.2">
      <c r="A30" s="36" t="s">
        <v>23</v>
      </c>
      <c r="B30" s="73">
        <v>763</v>
      </c>
      <c r="C30" s="74">
        <v>2</v>
      </c>
      <c r="D30" s="75">
        <v>0.26212319790301442</v>
      </c>
      <c r="E30" s="37"/>
      <c r="F30" s="74">
        <v>80</v>
      </c>
      <c r="G30" s="75">
        <v>10.484927916120576</v>
      </c>
    </row>
    <row r="31" spans="1:7" ht="16.5" customHeight="1" x14ac:dyDescent="0.2">
      <c r="A31" s="36" t="s">
        <v>24</v>
      </c>
      <c r="B31" s="73">
        <v>763</v>
      </c>
      <c r="C31" s="74">
        <v>6</v>
      </c>
      <c r="D31" s="75">
        <v>0.78636959370904314</v>
      </c>
      <c r="E31" s="37"/>
      <c r="F31" s="74">
        <v>135</v>
      </c>
      <c r="G31" s="75">
        <v>17.693315858453474</v>
      </c>
    </row>
    <row r="32" spans="1:7" ht="16.5" customHeight="1" x14ac:dyDescent="0.2">
      <c r="A32" s="41" t="s">
        <v>46</v>
      </c>
      <c r="B32" s="76">
        <v>6</v>
      </c>
      <c r="C32" s="77">
        <v>0</v>
      </c>
      <c r="D32" s="77">
        <v>0</v>
      </c>
      <c r="E32" s="42"/>
      <c r="F32" s="77">
        <v>3</v>
      </c>
      <c r="G32" s="77">
        <v>0</v>
      </c>
    </row>
    <row r="33" spans="1:9" ht="8.25" customHeight="1" x14ac:dyDescent="0.2">
      <c r="E33" s="37"/>
    </row>
    <row r="34" spans="1:9" x14ac:dyDescent="0.2">
      <c r="A34" s="5" t="s">
        <v>50</v>
      </c>
    </row>
    <row r="35" spans="1:9" ht="10.5" customHeight="1" x14ac:dyDescent="0.2"/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9"/>
      <c r="I37" s="9"/>
    </row>
  </sheetData>
  <mergeCells count="8">
    <mergeCell ref="A36:I36"/>
    <mergeCell ref="A37:G37"/>
    <mergeCell ref="A1:O1"/>
    <mergeCell ref="A2:G2"/>
    <mergeCell ref="A4:A6"/>
    <mergeCell ref="B4:G4"/>
    <mergeCell ref="C5:D5"/>
    <mergeCell ref="F5:G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B683-88AF-4245-B5FB-F61870AA3324}">
  <dimension ref="A1:O37"/>
  <sheetViews>
    <sheetView showGridLines="0" workbookViewId="0">
      <selection activeCell="C13" sqref="C13"/>
    </sheetView>
  </sheetViews>
  <sheetFormatPr baseColWidth="10" defaultRowHeight="12" x14ac:dyDescent="0.2"/>
  <cols>
    <col min="1" max="1" width="21.42578125" style="5" customWidth="1"/>
    <col min="2" max="3" width="10" style="5" customWidth="1"/>
    <col min="4" max="4" width="7.140625" style="5" customWidth="1"/>
    <col min="5" max="5" width="2.140625" style="5" customWidth="1"/>
    <col min="6" max="7" width="10" style="5" customWidth="1"/>
    <col min="8" max="16384" width="11.42578125" style="5"/>
  </cols>
  <sheetData>
    <row r="1" spans="1:15" x14ac:dyDescent="0.2">
      <c r="A1" s="81" t="s">
        <v>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 t="s">
        <v>74</v>
      </c>
      <c r="B2" s="81"/>
      <c r="C2" s="81"/>
      <c r="D2" s="81"/>
      <c r="E2" s="81"/>
      <c r="F2" s="81"/>
      <c r="G2" s="81"/>
      <c r="H2" s="13"/>
      <c r="I2" s="13"/>
      <c r="J2" s="13"/>
      <c r="K2" s="13"/>
      <c r="L2" s="13"/>
      <c r="M2" s="13"/>
      <c r="N2" s="13"/>
      <c r="O2" s="13"/>
    </row>
    <row r="3" spans="1:15" ht="7.5" customHeight="1" x14ac:dyDescent="0.2"/>
    <row r="4" spans="1:15" x14ac:dyDescent="0.2">
      <c r="A4" s="82" t="s">
        <v>0</v>
      </c>
      <c r="B4" s="87" t="s">
        <v>75</v>
      </c>
      <c r="C4" s="87"/>
      <c r="D4" s="87"/>
      <c r="E4" s="87"/>
      <c r="F4" s="87"/>
      <c r="G4" s="87"/>
    </row>
    <row r="5" spans="1:15" ht="24" x14ac:dyDescent="0.2">
      <c r="A5" s="78"/>
      <c r="B5" s="20" t="s">
        <v>43</v>
      </c>
      <c r="C5" s="84" t="s">
        <v>27</v>
      </c>
      <c r="D5" s="84"/>
      <c r="E5" s="20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35">
        <v>43421</v>
      </c>
      <c r="C8" s="92">
        <v>127</v>
      </c>
      <c r="D8" s="27">
        <v>0.2924852030123673</v>
      </c>
      <c r="E8" s="28"/>
      <c r="F8" s="29">
        <v>4061</v>
      </c>
      <c r="G8" s="27">
        <v>9.352617397111997</v>
      </c>
    </row>
    <row r="9" spans="1:15" ht="16.5" customHeight="1" x14ac:dyDescent="0.2">
      <c r="A9" s="30" t="s">
        <v>2</v>
      </c>
      <c r="B9" s="25">
        <v>42895</v>
      </c>
      <c r="C9" s="93">
        <v>125</v>
      </c>
      <c r="D9" s="31">
        <v>0.2914092551579438</v>
      </c>
      <c r="E9" s="32"/>
      <c r="F9" s="33">
        <v>4037</v>
      </c>
      <c r="G9" s="31">
        <v>9.4113533045809543</v>
      </c>
    </row>
    <row r="10" spans="1:15" ht="16.5" customHeight="1" x14ac:dyDescent="0.2">
      <c r="A10" s="30" t="s">
        <v>3</v>
      </c>
      <c r="B10" s="71">
        <v>520</v>
      </c>
      <c r="C10" s="94">
        <v>2</v>
      </c>
      <c r="D10" s="95">
        <v>0.38461538461538464</v>
      </c>
      <c r="E10" s="71"/>
      <c r="F10" s="71">
        <v>25</v>
      </c>
      <c r="G10" s="95">
        <v>4.8076923076923084</v>
      </c>
    </row>
    <row r="11" spans="1:15" ht="16.5" customHeight="1" x14ac:dyDescent="0.2">
      <c r="A11" s="30" t="s">
        <v>4</v>
      </c>
      <c r="B11" s="72" t="s">
        <v>35</v>
      </c>
      <c r="C11" s="72" t="s">
        <v>35</v>
      </c>
      <c r="D11" s="96" t="s">
        <v>35</v>
      </c>
      <c r="E11" s="72"/>
      <c r="F11" s="72" t="s">
        <v>35</v>
      </c>
      <c r="G11" s="96" t="s">
        <v>35</v>
      </c>
    </row>
    <row r="12" spans="1:15" ht="16.5" customHeight="1" x14ac:dyDescent="0.2">
      <c r="A12" s="30" t="s">
        <v>5</v>
      </c>
      <c r="B12" s="71" t="s">
        <v>35</v>
      </c>
      <c r="C12" s="71" t="s">
        <v>35</v>
      </c>
      <c r="D12" s="95" t="s">
        <v>35</v>
      </c>
      <c r="E12" s="71"/>
      <c r="F12" s="71" t="s">
        <v>35</v>
      </c>
      <c r="G12" s="95" t="s">
        <v>35</v>
      </c>
    </row>
    <row r="13" spans="1:15" ht="16.5" customHeight="1" x14ac:dyDescent="0.2">
      <c r="A13" s="36" t="s">
        <v>6</v>
      </c>
      <c r="B13" s="90">
        <v>550</v>
      </c>
      <c r="C13" s="74">
        <v>1</v>
      </c>
      <c r="D13" s="97">
        <v>0.18181818181818182</v>
      </c>
      <c r="E13" s="37"/>
      <c r="F13" s="99">
        <v>32</v>
      </c>
      <c r="G13" s="97">
        <v>5.8181818181818183</v>
      </c>
    </row>
    <row r="14" spans="1:15" ht="16.5" customHeight="1" x14ac:dyDescent="0.2">
      <c r="A14" s="36" t="s">
        <v>7</v>
      </c>
      <c r="B14" s="90">
        <v>918</v>
      </c>
      <c r="C14" s="88">
        <v>0</v>
      </c>
      <c r="D14" s="97">
        <v>0</v>
      </c>
      <c r="E14" s="37"/>
      <c r="F14" s="99">
        <v>78</v>
      </c>
      <c r="G14" s="97">
        <v>8.4967320261437909</v>
      </c>
    </row>
    <row r="15" spans="1:15" ht="16.5" customHeight="1" x14ac:dyDescent="0.2">
      <c r="A15" s="36" t="s">
        <v>8</v>
      </c>
      <c r="B15" s="90">
        <v>2146</v>
      </c>
      <c r="C15" s="74">
        <v>7</v>
      </c>
      <c r="D15" s="97">
        <v>0.32618825722273997</v>
      </c>
      <c r="E15" s="37"/>
      <c r="F15" s="99">
        <v>177</v>
      </c>
      <c r="G15" s="97">
        <v>8.2479030754892833</v>
      </c>
    </row>
    <row r="16" spans="1:15" ht="16.5" customHeight="1" x14ac:dyDescent="0.2">
      <c r="A16" s="36" t="s">
        <v>9</v>
      </c>
      <c r="B16" s="90">
        <v>964</v>
      </c>
      <c r="C16" s="74">
        <v>2</v>
      </c>
      <c r="D16" s="97">
        <v>0.2074688796680498</v>
      </c>
      <c r="E16" s="37"/>
      <c r="F16" s="99">
        <v>86</v>
      </c>
      <c r="G16" s="97">
        <v>8.9211618257261414</v>
      </c>
    </row>
    <row r="17" spans="1:7" ht="16.5" customHeight="1" x14ac:dyDescent="0.2">
      <c r="A17" s="36" t="s">
        <v>10</v>
      </c>
      <c r="B17" s="90">
        <v>368</v>
      </c>
      <c r="C17" s="74">
        <v>2</v>
      </c>
      <c r="D17" s="97">
        <v>0.54347826086956519</v>
      </c>
      <c r="E17" s="37"/>
      <c r="F17" s="99">
        <v>44</v>
      </c>
      <c r="G17" s="97">
        <v>11.956521739130435</v>
      </c>
    </row>
    <row r="18" spans="1:7" ht="16.5" customHeight="1" x14ac:dyDescent="0.2">
      <c r="A18" s="36" t="s">
        <v>11</v>
      </c>
      <c r="B18" s="90">
        <v>2248</v>
      </c>
      <c r="C18" s="74">
        <v>5</v>
      </c>
      <c r="D18" s="97">
        <v>0.22241992882562281</v>
      </c>
      <c r="E18" s="37"/>
      <c r="F18" s="99">
        <v>244</v>
      </c>
      <c r="G18" s="97">
        <v>10.85409252669039</v>
      </c>
    </row>
    <row r="19" spans="1:7" ht="16.5" customHeight="1" x14ac:dyDescent="0.2">
      <c r="A19" s="36" t="s">
        <v>12</v>
      </c>
      <c r="B19" s="90">
        <v>2584</v>
      </c>
      <c r="C19" s="74">
        <v>8</v>
      </c>
      <c r="D19" s="97">
        <v>0.30959752321981426</v>
      </c>
      <c r="E19" s="37"/>
      <c r="F19" s="99">
        <v>387</v>
      </c>
      <c r="G19" s="97">
        <v>14.976780185758514</v>
      </c>
    </row>
    <row r="20" spans="1:7" ht="16.5" customHeight="1" x14ac:dyDescent="0.2">
      <c r="A20" s="36" t="s">
        <v>13</v>
      </c>
      <c r="B20" s="90">
        <v>901</v>
      </c>
      <c r="C20" s="74">
        <v>2</v>
      </c>
      <c r="D20" s="97">
        <v>0.22197558268590456</v>
      </c>
      <c r="E20" s="37"/>
      <c r="F20" s="99">
        <v>58</v>
      </c>
      <c r="G20" s="97">
        <v>6.4372918978912317</v>
      </c>
    </row>
    <row r="21" spans="1:7" ht="16.5" customHeight="1" x14ac:dyDescent="0.2">
      <c r="A21" s="36" t="s">
        <v>14</v>
      </c>
      <c r="B21" s="90">
        <v>6964</v>
      </c>
      <c r="C21" s="74">
        <v>28</v>
      </c>
      <c r="D21" s="97">
        <v>0.40206777713957498</v>
      </c>
      <c r="E21" s="37"/>
      <c r="F21" s="99">
        <v>698</v>
      </c>
      <c r="G21" s="97">
        <v>10.022975301550833</v>
      </c>
    </row>
    <row r="22" spans="1:7" ht="16.5" customHeight="1" x14ac:dyDescent="0.2">
      <c r="A22" s="36" t="s">
        <v>15</v>
      </c>
      <c r="B22" s="90">
        <v>1311</v>
      </c>
      <c r="C22" s="74">
        <v>4</v>
      </c>
      <c r="D22" s="97">
        <v>0.30511060259344014</v>
      </c>
      <c r="E22" s="37"/>
      <c r="F22" s="99">
        <v>88</v>
      </c>
      <c r="G22" s="97">
        <v>6.7124332570556833</v>
      </c>
    </row>
    <row r="23" spans="1:7" ht="16.5" customHeight="1" x14ac:dyDescent="0.2">
      <c r="A23" s="36" t="s">
        <v>16</v>
      </c>
      <c r="B23" s="90">
        <v>481</v>
      </c>
      <c r="C23" s="74">
        <v>3</v>
      </c>
      <c r="D23" s="97">
        <v>0.62370062370062374</v>
      </c>
      <c r="E23" s="37"/>
      <c r="F23" s="99">
        <v>69</v>
      </c>
      <c r="G23" s="97">
        <v>14.345114345114347</v>
      </c>
    </row>
    <row r="24" spans="1:7" ht="16.5" customHeight="1" x14ac:dyDescent="0.2">
      <c r="A24" s="36" t="s">
        <v>17</v>
      </c>
      <c r="B24" s="90">
        <v>16474</v>
      </c>
      <c r="C24" s="74">
        <v>44</v>
      </c>
      <c r="D24" s="97">
        <v>0.26708753186839868</v>
      </c>
      <c r="E24" s="37"/>
      <c r="F24" s="99">
        <v>1294</v>
      </c>
      <c r="G24" s="97">
        <v>7.8548015054024516</v>
      </c>
    </row>
    <row r="25" spans="1:7" ht="16.5" customHeight="1" x14ac:dyDescent="0.2">
      <c r="A25" s="36" t="s">
        <v>18</v>
      </c>
      <c r="B25" s="90">
        <v>773</v>
      </c>
      <c r="C25" s="74">
        <v>4</v>
      </c>
      <c r="D25" s="97">
        <v>0.51746442432082795</v>
      </c>
      <c r="E25" s="37"/>
      <c r="F25" s="99">
        <v>113</v>
      </c>
      <c r="G25" s="97">
        <v>14.618369987063391</v>
      </c>
    </row>
    <row r="26" spans="1:7" ht="16.5" customHeight="1" x14ac:dyDescent="0.2">
      <c r="A26" s="36" t="s">
        <v>19</v>
      </c>
      <c r="B26" s="90">
        <v>528</v>
      </c>
      <c r="C26" s="74">
        <v>1</v>
      </c>
      <c r="D26" s="97">
        <v>0.18939393939393939</v>
      </c>
      <c r="E26" s="37"/>
      <c r="F26" s="99">
        <v>82</v>
      </c>
      <c r="G26" s="97">
        <v>15.530303030303031</v>
      </c>
    </row>
    <row r="27" spans="1:7" ht="16.5" customHeight="1" x14ac:dyDescent="0.2">
      <c r="A27" s="36" t="s">
        <v>20</v>
      </c>
      <c r="B27" s="90">
        <v>995</v>
      </c>
      <c r="C27" s="74">
        <v>2</v>
      </c>
      <c r="D27" s="97">
        <v>0.20100502512562815</v>
      </c>
      <c r="E27" s="37"/>
      <c r="F27" s="99">
        <v>116</v>
      </c>
      <c r="G27" s="97">
        <v>11.658291457286433</v>
      </c>
    </row>
    <row r="28" spans="1:7" ht="16.5" customHeight="1" x14ac:dyDescent="0.2">
      <c r="A28" s="36" t="s">
        <v>21</v>
      </c>
      <c r="B28" s="90">
        <v>564</v>
      </c>
      <c r="C28" s="74">
        <v>2</v>
      </c>
      <c r="D28" s="97">
        <v>0.3546099290780142</v>
      </c>
      <c r="E28" s="37"/>
      <c r="F28" s="99">
        <v>57</v>
      </c>
      <c r="G28" s="97">
        <v>10.106382978723403</v>
      </c>
    </row>
    <row r="29" spans="1:7" ht="16.5" customHeight="1" x14ac:dyDescent="0.2">
      <c r="A29" s="36" t="s">
        <v>22</v>
      </c>
      <c r="B29" s="90">
        <v>2538</v>
      </c>
      <c r="C29" s="74">
        <v>3</v>
      </c>
      <c r="D29" s="97">
        <v>0.1182033096926714</v>
      </c>
      <c r="E29" s="37"/>
      <c r="F29" s="99">
        <v>223</v>
      </c>
      <c r="G29" s="97">
        <v>8.7864460204885741</v>
      </c>
    </row>
    <row r="30" spans="1:7" ht="16.5" customHeight="1" x14ac:dyDescent="0.2">
      <c r="A30" s="36" t="s">
        <v>23</v>
      </c>
      <c r="B30" s="90">
        <v>772</v>
      </c>
      <c r="C30" s="74">
        <v>3</v>
      </c>
      <c r="D30" s="97">
        <v>0.38860103626943004</v>
      </c>
      <c r="E30" s="37"/>
      <c r="F30" s="99">
        <v>72</v>
      </c>
      <c r="G30" s="97">
        <v>9.3264248704663206</v>
      </c>
    </row>
    <row r="31" spans="1:7" ht="16.5" customHeight="1" x14ac:dyDescent="0.2">
      <c r="A31" s="36" t="s">
        <v>24</v>
      </c>
      <c r="B31" s="90">
        <v>811</v>
      </c>
      <c r="C31" s="74">
        <v>4</v>
      </c>
      <c r="D31" s="97">
        <v>0.49321824907521578</v>
      </c>
      <c r="E31" s="37"/>
      <c r="F31" s="99">
        <v>117</v>
      </c>
      <c r="G31" s="97">
        <v>14.426633785450061</v>
      </c>
    </row>
    <row r="32" spans="1:7" ht="16.5" customHeight="1" x14ac:dyDescent="0.2">
      <c r="A32" s="41" t="s">
        <v>46</v>
      </c>
      <c r="B32" s="91">
        <v>5</v>
      </c>
      <c r="C32" s="89">
        <v>0</v>
      </c>
      <c r="D32" s="98">
        <v>0</v>
      </c>
      <c r="E32" s="42"/>
      <c r="F32" s="100">
        <v>2</v>
      </c>
      <c r="G32" s="98">
        <v>40</v>
      </c>
    </row>
    <row r="33" spans="1:9" ht="8.25" customHeight="1" x14ac:dyDescent="0.2">
      <c r="E33" s="37"/>
    </row>
    <row r="34" spans="1:9" x14ac:dyDescent="0.2">
      <c r="A34" s="5" t="s">
        <v>50</v>
      </c>
    </row>
    <row r="35" spans="1:9" ht="10.5" customHeight="1" x14ac:dyDescent="0.2"/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47"/>
      <c r="I37" s="47"/>
    </row>
  </sheetData>
  <mergeCells count="8">
    <mergeCell ref="A36:I36"/>
    <mergeCell ref="A37:G37"/>
    <mergeCell ref="A1:O1"/>
    <mergeCell ref="A2:G2"/>
    <mergeCell ref="A4:A6"/>
    <mergeCell ref="B4:G4"/>
    <mergeCell ref="C5:D5"/>
    <mergeCell ref="F5:G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2772-D8C7-4708-8B74-3A9AB1BC995F}">
  <dimension ref="A1:O37"/>
  <sheetViews>
    <sheetView showGridLines="0" workbookViewId="0">
      <selection activeCell="H20" sqref="H20"/>
    </sheetView>
  </sheetViews>
  <sheetFormatPr baseColWidth="10" defaultRowHeight="12" x14ac:dyDescent="0.2"/>
  <cols>
    <col min="1" max="1" width="21.42578125" style="5" customWidth="1"/>
    <col min="2" max="2" width="10" style="5" customWidth="1"/>
    <col min="3" max="3" width="10" style="101" customWidth="1"/>
    <col min="4" max="4" width="7.140625" style="101" customWidth="1"/>
    <col min="5" max="5" width="2.140625" style="5" customWidth="1"/>
    <col min="6" max="7" width="10" style="5" customWidth="1"/>
    <col min="8" max="16384" width="11.42578125" style="5"/>
  </cols>
  <sheetData>
    <row r="1" spans="1:15" x14ac:dyDescent="0.2">
      <c r="A1" s="81" t="s">
        <v>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 t="s">
        <v>76</v>
      </c>
      <c r="B2" s="81"/>
      <c r="C2" s="81"/>
      <c r="D2" s="81"/>
      <c r="E2" s="81"/>
      <c r="F2" s="81"/>
      <c r="G2" s="81"/>
      <c r="H2" s="13"/>
      <c r="I2" s="13"/>
      <c r="J2" s="13"/>
      <c r="K2" s="13"/>
      <c r="L2" s="13"/>
      <c r="M2" s="13"/>
      <c r="N2" s="13"/>
      <c r="O2" s="13"/>
    </row>
    <row r="3" spans="1:15" ht="7.5" customHeight="1" x14ac:dyDescent="0.2"/>
    <row r="4" spans="1:15" x14ac:dyDescent="0.2">
      <c r="A4" s="82" t="s">
        <v>0</v>
      </c>
      <c r="B4" s="87" t="s">
        <v>77</v>
      </c>
      <c r="C4" s="87"/>
      <c r="D4" s="87"/>
      <c r="E4" s="87"/>
      <c r="F4" s="87"/>
      <c r="G4" s="87"/>
    </row>
    <row r="5" spans="1:15" ht="24" x14ac:dyDescent="0.2">
      <c r="A5" s="78"/>
      <c r="B5" s="20" t="s">
        <v>43</v>
      </c>
      <c r="C5" s="102" t="s">
        <v>27</v>
      </c>
      <c r="D5" s="102"/>
      <c r="E5" s="20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103" t="s">
        <v>29</v>
      </c>
      <c r="D6" s="104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35">
        <v>41584</v>
      </c>
      <c r="C8" s="105">
        <v>94</v>
      </c>
      <c r="D8" s="27">
        <v>0.22604848018468643</v>
      </c>
      <c r="E8" s="28"/>
      <c r="F8" s="29">
        <v>4014</v>
      </c>
      <c r="G8" s="27">
        <v>9.6527510580992697</v>
      </c>
      <c r="H8" s="49"/>
    </row>
    <row r="9" spans="1:15" ht="16.5" customHeight="1" x14ac:dyDescent="0.2">
      <c r="A9" s="30" t="s">
        <v>2</v>
      </c>
      <c r="B9" s="25">
        <v>41009</v>
      </c>
      <c r="C9" s="94">
        <v>93</v>
      </c>
      <c r="D9" s="31">
        <v>0.21680848583751022</v>
      </c>
      <c r="E9" s="32"/>
      <c r="F9" s="33">
        <v>3992</v>
      </c>
      <c r="G9" s="31">
        <v>9.7344485356872887</v>
      </c>
      <c r="H9" s="49"/>
    </row>
    <row r="10" spans="1:15" ht="16.5" customHeight="1" x14ac:dyDescent="0.2">
      <c r="A10" s="30" t="s">
        <v>3</v>
      </c>
      <c r="B10" s="71">
        <v>569</v>
      </c>
      <c r="C10" s="94">
        <v>1</v>
      </c>
      <c r="D10" s="95">
        <v>0.17574692442882248</v>
      </c>
      <c r="E10" s="71"/>
      <c r="F10" s="71">
        <v>22</v>
      </c>
      <c r="G10" s="95">
        <v>3.8664323374340945</v>
      </c>
      <c r="H10" s="49"/>
    </row>
    <row r="11" spans="1:15" ht="16.5" customHeight="1" x14ac:dyDescent="0.2">
      <c r="A11" s="30" t="s">
        <v>4</v>
      </c>
      <c r="B11" s="72" t="s">
        <v>35</v>
      </c>
      <c r="C11" s="72" t="s">
        <v>35</v>
      </c>
      <c r="D11" s="96" t="s">
        <v>35</v>
      </c>
      <c r="E11" s="72"/>
      <c r="F11" s="72" t="s">
        <v>35</v>
      </c>
      <c r="G11" s="96" t="s">
        <v>35</v>
      </c>
      <c r="H11" s="49"/>
    </row>
    <row r="12" spans="1:15" ht="16.5" customHeight="1" x14ac:dyDescent="0.2">
      <c r="A12" s="30" t="s">
        <v>5</v>
      </c>
      <c r="B12" s="71">
        <v>6</v>
      </c>
      <c r="C12" s="71" t="s">
        <v>35</v>
      </c>
      <c r="D12" s="95" t="s">
        <v>35</v>
      </c>
      <c r="E12" s="71"/>
      <c r="F12" s="71" t="s">
        <v>35</v>
      </c>
      <c r="G12" s="95" t="s">
        <v>35</v>
      </c>
      <c r="H12" s="49"/>
    </row>
    <row r="13" spans="1:15" ht="16.5" customHeight="1" x14ac:dyDescent="0.2">
      <c r="A13" s="36" t="s">
        <v>6</v>
      </c>
      <c r="B13" s="106">
        <v>546</v>
      </c>
      <c r="C13" s="74">
        <v>3</v>
      </c>
      <c r="D13" s="97">
        <v>0.5494505494505495</v>
      </c>
      <c r="E13" s="37"/>
      <c r="F13" s="74">
        <v>53</v>
      </c>
      <c r="G13" s="97">
        <v>9.706959706959708</v>
      </c>
      <c r="H13" s="49"/>
    </row>
    <row r="14" spans="1:15" ht="16.5" customHeight="1" x14ac:dyDescent="0.2">
      <c r="A14" s="36" t="s">
        <v>7</v>
      </c>
      <c r="B14" s="106">
        <v>821</v>
      </c>
      <c r="C14" s="74">
        <v>3</v>
      </c>
      <c r="D14" s="97">
        <v>0.36540803897685747</v>
      </c>
      <c r="E14" s="37"/>
      <c r="F14" s="74">
        <v>73</v>
      </c>
      <c r="G14" s="97">
        <v>8.8915956151035331</v>
      </c>
      <c r="H14" s="49"/>
    </row>
    <row r="15" spans="1:15" ht="16.5" customHeight="1" x14ac:dyDescent="0.2">
      <c r="A15" s="36" t="s">
        <v>8</v>
      </c>
      <c r="B15" s="106">
        <v>2016</v>
      </c>
      <c r="C15" s="74">
        <v>6</v>
      </c>
      <c r="D15" s="97">
        <v>0.29761904761904762</v>
      </c>
      <c r="E15" s="37"/>
      <c r="F15" s="74">
        <v>183</v>
      </c>
      <c r="G15" s="97">
        <v>9.0773809523809526</v>
      </c>
      <c r="H15" s="49"/>
    </row>
    <row r="16" spans="1:15" ht="16.5" customHeight="1" x14ac:dyDescent="0.2">
      <c r="A16" s="36" t="s">
        <v>9</v>
      </c>
      <c r="B16" s="106">
        <v>946</v>
      </c>
      <c r="C16" s="74">
        <v>1</v>
      </c>
      <c r="D16" s="97">
        <v>0.10570824524312897</v>
      </c>
      <c r="E16" s="37"/>
      <c r="F16" s="74">
        <v>94</v>
      </c>
      <c r="G16" s="97">
        <v>9.9365750528541223</v>
      </c>
      <c r="H16" s="49"/>
    </row>
    <row r="17" spans="1:8" ht="16.5" customHeight="1" x14ac:dyDescent="0.2">
      <c r="A17" s="36" t="s">
        <v>10</v>
      </c>
      <c r="B17" s="106">
        <v>358</v>
      </c>
      <c r="C17" s="74">
        <v>2</v>
      </c>
      <c r="D17" s="97">
        <v>0.55865921787709494</v>
      </c>
      <c r="E17" s="37"/>
      <c r="F17" s="74">
        <v>42</v>
      </c>
      <c r="G17" s="97">
        <v>11.731843575418994</v>
      </c>
      <c r="H17" s="49"/>
    </row>
    <row r="18" spans="1:8" ht="16.5" customHeight="1" x14ac:dyDescent="0.2">
      <c r="A18" s="36" t="s">
        <v>11</v>
      </c>
      <c r="B18" s="106">
        <v>2152</v>
      </c>
      <c r="C18" s="74">
        <v>5</v>
      </c>
      <c r="D18" s="97">
        <v>0.23234200743494424</v>
      </c>
      <c r="E18" s="37"/>
      <c r="F18" s="74">
        <v>233</v>
      </c>
      <c r="G18" s="97">
        <v>10.827137546468402</v>
      </c>
      <c r="H18" s="49"/>
    </row>
    <row r="19" spans="1:8" ht="16.5" customHeight="1" x14ac:dyDescent="0.2">
      <c r="A19" s="36" t="s">
        <v>12</v>
      </c>
      <c r="B19" s="106">
        <v>2469</v>
      </c>
      <c r="C19" s="74">
        <v>14</v>
      </c>
      <c r="D19" s="97">
        <v>0.56703118671526931</v>
      </c>
      <c r="E19" s="37"/>
      <c r="F19" s="74">
        <v>332</v>
      </c>
      <c r="G19" s="97">
        <v>13.446739570676385</v>
      </c>
      <c r="H19" s="49"/>
    </row>
    <row r="20" spans="1:8" ht="16.5" customHeight="1" x14ac:dyDescent="0.2">
      <c r="A20" s="36" t="s">
        <v>13</v>
      </c>
      <c r="B20" s="106">
        <v>787</v>
      </c>
      <c r="C20" s="88">
        <v>0</v>
      </c>
      <c r="D20" s="97">
        <v>0</v>
      </c>
      <c r="E20" s="37"/>
      <c r="F20" s="74">
        <v>56</v>
      </c>
      <c r="G20" s="97">
        <v>7.115628970775095</v>
      </c>
      <c r="H20" s="49"/>
    </row>
    <row r="21" spans="1:8" ht="16.5" customHeight="1" x14ac:dyDescent="0.2">
      <c r="A21" s="36" t="s">
        <v>14</v>
      </c>
      <c r="B21" s="106">
        <v>6674</v>
      </c>
      <c r="C21" s="74">
        <v>9</v>
      </c>
      <c r="D21" s="97">
        <v>0.13485166317051242</v>
      </c>
      <c r="E21" s="37"/>
      <c r="F21" s="74">
        <v>696</v>
      </c>
      <c r="G21" s="97">
        <v>10.428528618519628</v>
      </c>
      <c r="H21" s="49"/>
    </row>
    <row r="22" spans="1:8" ht="16.5" customHeight="1" x14ac:dyDescent="0.2">
      <c r="A22" s="36" t="s">
        <v>15</v>
      </c>
      <c r="B22" s="90">
        <v>1221</v>
      </c>
      <c r="C22" s="74">
        <v>3</v>
      </c>
      <c r="D22" s="97">
        <v>0.24570024570024571</v>
      </c>
      <c r="E22" s="37"/>
      <c r="F22" s="74">
        <v>89</v>
      </c>
      <c r="G22" s="97">
        <v>7.2891072891072897</v>
      </c>
      <c r="H22" s="49"/>
    </row>
    <row r="23" spans="1:8" ht="16.5" customHeight="1" x14ac:dyDescent="0.2">
      <c r="A23" s="36" t="s">
        <v>16</v>
      </c>
      <c r="B23" s="106">
        <v>467</v>
      </c>
      <c r="C23" s="74">
        <v>3</v>
      </c>
      <c r="D23" s="97">
        <v>0.64239828693790146</v>
      </c>
      <c r="E23" s="37"/>
      <c r="F23" s="74">
        <v>72</v>
      </c>
      <c r="G23" s="97">
        <v>15.417558886509635</v>
      </c>
      <c r="H23" s="49"/>
    </row>
    <row r="24" spans="1:8" ht="16.5" customHeight="1" x14ac:dyDescent="0.2">
      <c r="A24" s="36" t="s">
        <v>17</v>
      </c>
      <c r="B24" s="106">
        <v>15946</v>
      </c>
      <c r="C24" s="74">
        <v>22</v>
      </c>
      <c r="D24" s="97">
        <v>0.13796563401479994</v>
      </c>
      <c r="E24" s="37"/>
      <c r="F24" s="74">
        <v>1299</v>
      </c>
      <c r="G24" s="97">
        <v>8.1462435720556883</v>
      </c>
      <c r="H24" s="49"/>
    </row>
    <row r="25" spans="1:8" ht="16.5" customHeight="1" x14ac:dyDescent="0.2">
      <c r="A25" s="36" t="s">
        <v>18</v>
      </c>
      <c r="B25" s="106">
        <v>759</v>
      </c>
      <c r="C25" s="74">
        <v>1</v>
      </c>
      <c r="D25" s="97">
        <v>0.13175230566534915</v>
      </c>
      <c r="E25" s="37"/>
      <c r="F25" s="74">
        <v>108</v>
      </c>
      <c r="G25" s="97">
        <v>14.229249011857709</v>
      </c>
      <c r="H25" s="49"/>
    </row>
    <row r="26" spans="1:8" ht="16.5" customHeight="1" x14ac:dyDescent="0.2">
      <c r="A26" s="36" t="s">
        <v>19</v>
      </c>
      <c r="B26" s="106">
        <v>539</v>
      </c>
      <c r="C26" s="74">
        <v>2</v>
      </c>
      <c r="D26" s="97">
        <v>0.3710575139146568</v>
      </c>
      <c r="E26" s="37"/>
      <c r="F26" s="74">
        <v>63</v>
      </c>
      <c r="G26" s="97">
        <v>11.688311688311687</v>
      </c>
      <c r="H26" s="49"/>
    </row>
    <row r="27" spans="1:8" ht="16.5" customHeight="1" x14ac:dyDescent="0.2">
      <c r="A27" s="36" t="s">
        <v>20</v>
      </c>
      <c r="B27" s="106">
        <v>975</v>
      </c>
      <c r="C27" s="74">
        <v>3</v>
      </c>
      <c r="D27" s="97">
        <v>0.30769230769230771</v>
      </c>
      <c r="E27" s="37"/>
      <c r="F27" s="74">
        <v>121</v>
      </c>
      <c r="G27" s="97">
        <v>12.410256410256411</v>
      </c>
      <c r="H27" s="49"/>
    </row>
    <row r="28" spans="1:8" ht="16.5" customHeight="1" x14ac:dyDescent="0.2">
      <c r="A28" s="36" t="s">
        <v>21</v>
      </c>
      <c r="B28" s="106">
        <v>603</v>
      </c>
      <c r="C28" s="74">
        <v>2</v>
      </c>
      <c r="D28" s="97">
        <v>0.33167495854063017</v>
      </c>
      <c r="E28" s="37"/>
      <c r="F28" s="74">
        <v>52</v>
      </c>
      <c r="G28" s="97">
        <v>8.6235489220563846</v>
      </c>
      <c r="H28" s="49"/>
    </row>
    <row r="29" spans="1:8" ht="16.5" customHeight="1" x14ac:dyDescent="0.2">
      <c r="A29" s="36" t="s">
        <v>22</v>
      </c>
      <c r="B29" s="106">
        <v>2253</v>
      </c>
      <c r="C29" s="74">
        <v>9</v>
      </c>
      <c r="D29" s="97">
        <v>0.39946737683089217</v>
      </c>
      <c r="E29" s="37"/>
      <c r="F29" s="74">
        <v>242</v>
      </c>
      <c r="G29" s="97">
        <v>10.741233910341766</v>
      </c>
      <c r="H29" s="49"/>
    </row>
    <row r="30" spans="1:8" ht="16.5" customHeight="1" x14ac:dyDescent="0.2">
      <c r="A30" s="36" t="s">
        <v>23</v>
      </c>
      <c r="B30" s="106">
        <v>730</v>
      </c>
      <c r="C30" s="74">
        <v>2</v>
      </c>
      <c r="D30" s="97">
        <v>0.27397260273972601</v>
      </c>
      <c r="E30" s="37"/>
      <c r="F30" s="74">
        <v>77</v>
      </c>
      <c r="G30" s="97">
        <v>10.547945205479452</v>
      </c>
      <c r="H30" s="49"/>
    </row>
    <row r="31" spans="1:8" ht="16.5" customHeight="1" x14ac:dyDescent="0.2">
      <c r="A31" s="36" t="s">
        <v>24</v>
      </c>
      <c r="B31" s="106">
        <v>747</v>
      </c>
      <c r="C31" s="74">
        <v>3</v>
      </c>
      <c r="D31" s="97">
        <v>0.40160642570281119</v>
      </c>
      <c r="E31" s="37"/>
      <c r="F31" s="74">
        <v>107</v>
      </c>
      <c r="G31" s="97">
        <v>14.323962516733602</v>
      </c>
      <c r="H31" s="49"/>
    </row>
    <row r="32" spans="1:8" ht="16.5" customHeight="1" x14ac:dyDescent="0.2">
      <c r="A32" s="41" t="s">
        <v>46</v>
      </c>
      <c r="B32" s="107">
        <v>0</v>
      </c>
      <c r="C32" s="89">
        <v>0</v>
      </c>
      <c r="D32" s="98">
        <v>0</v>
      </c>
      <c r="E32" s="42"/>
      <c r="F32" s="89">
        <v>0</v>
      </c>
      <c r="G32" s="98">
        <v>0</v>
      </c>
      <c r="H32" s="49"/>
    </row>
    <row r="33" spans="1:9" ht="8.25" customHeight="1" x14ac:dyDescent="0.2">
      <c r="E33" s="37"/>
    </row>
    <row r="34" spans="1:9" x14ac:dyDescent="0.2">
      <c r="A34" s="5" t="s">
        <v>50</v>
      </c>
    </row>
    <row r="35" spans="1:9" ht="10.5" customHeight="1" x14ac:dyDescent="0.2"/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47"/>
      <c r="I37" s="47"/>
    </row>
  </sheetData>
  <mergeCells count="8">
    <mergeCell ref="A36:I36"/>
    <mergeCell ref="A37:G37"/>
    <mergeCell ref="A1:O1"/>
    <mergeCell ref="A2:G2"/>
    <mergeCell ref="A4:A6"/>
    <mergeCell ref="B4:G4"/>
    <mergeCell ref="C5:D5"/>
    <mergeCell ref="F5:G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F8B3B-6195-489D-8C37-3B968B484923}">
  <dimension ref="A1:O37"/>
  <sheetViews>
    <sheetView showGridLines="0" tabSelected="1" workbookViewId="0">
      <selection activeCell="J9" sqref="J9"/>
    </sheetView>
  </sheetViews>
  <sheetFormatPr baseColWidth="10" defaultRowHeight="12" x14ac:dyDescent="0.2"/>
  <cols>
    <col min="1" max="1" width="21.42578125" style="5" customWidth="1"/>
    <col min="2" max="2" width="10" style="5" customWidth="1"/>
    <col min="3" max="3" width="10" style="101" customWidth="1"/>
    <col min="4" max="4" width="7.140625" style="101" customWidth="1"/>
    <col min="5" max="5" width="2.140625" style="5" customWidth="1"/>
    <col min="6" max="7" width="10" style="5" customWidth="1"/>
    <col min="8" max="16384" width="11.42578125" style="5"/>
  </cols>
  <sheetData>
    <row r="1" spans="1:15" x14ac:dyDescent="0.2">
      <c r="A1" s="81" t="s">
        <v>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 t="s">
        <v>81</v>
      </c>
      <c r="B2" s="81"/>
      <c r="C2" s="81"/>
      <c r="D2" s="81"/>
      <c r="E2" s="81"/>
      <c r="F2" s="81"/>
      <c r="G2" s="81"/>
      <c r="H2" s="13"/>
      <c r="I2" s="13"/>
      <c r="J2" s="13"/>
      <c r="K2" s="13"/>
      <c r="L2" s="13"/>
      <c r="M2" s="13"/>
      <c r="N2" s="13"/>
      <c r="O2" s="13"/>
    </row>
    <row r="3" spans="1:15" ht="7.5" customHeight="1" x14ac:dyDescent="0.2"/>
    <row r="4" spans="1:15" x14ac:dyDescent="0.2">
      <c r="A4" s="82" t="s">
        <v>0</v>
      </c>
      <c r="B4" s="87" t="s">
        <v>82</v>
      </c>
      <c r="C4" s="87"/>
      <c r="D4" s="87"/>
      <c r="E4" s="87"/>
      <c r="F4" s="87"/>
      <c r="G4" s="87"/>
    </row>
    <row r="5" spans="1:15" ht="24" x14ac:dyDescent="0.2">
      <c r="A5" s="78"/>
      <c r="B5" s="20" t="s">
        <v>43</v>
      </c>
      <c r="C5" s="102" t="s">
        <v>27</v>
      </c>
      <c r="D5" s="102"/>
      <c r="E5" s="20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103" t="s">
        <v>29</v>
      </c>
      <c r="D6" s="104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35">
        <v>37796</v>
      </c>
      <c r="C8" s="108">
        <v>83</v>
      </c>
      <c r="D8" s="109">
        <v>0.21959995766747806</v>
      </c>
      <c r="E8" s="28"/>
      <c r="F8" s="29">
        <v>3488</v>
      </c>
      <c r="G8" s="109">
        <v>9.2284897872790772</v>
      </c>
      <c r="H8" s="49"/>
    </row>
    <row r="9" spans="1:15" ht="16.5" customHeight="1" x14ac:dyDescent="0.2">
      <c r="A9" s="30" t="s">
        <v>2</v>
      </c>
      <c r="B9" s="25">
        <v>37259</v>
      </c>
      <c r="C9" s="71">
        <v>83</v>
      </c>
      <c r="D9" s="110">
        <v>0.22276496953756139</v>
      </c>
      <c r="E9" s="32"/>
      <c r="F9" s="33">
        <v>3473</v>
      </c>
      <c r="G9" s="110">
        <v>9.3212378217343463</v>
      </c>
      <c r="H9" s="49"/>
    </row>
    <row r="10" spans="1:15" ht="16.5" customHeight="1" x14ac:dyDescent="0.2">
      <c r="A10" s="30" t="s">
        <v>3</v>
      </c>
      <c r="B10" s="71">
        <v>536</v>
      </c>
      <c r="C10" s="94" t="s">
        <v>35</v>
      </c>
      <c r="D10" s="111" t="s">
        <v>35</v>
      </c>
      <c r="E10" s="71"/>
      <c r="F10" s="71">
        <v>14</v>
      </c>
      <c r="G10" s="111">
        <v>2.6119402985074625</v>
      </c>
      <c r="H10" s="49"/>
    </row>
    <row r="11" spans="1:15" ht="16.5" customHeight="1" x14ac:dyDescent="0.2">
      <c r="A11" s="30" t="s">
        <v>4</v>
      </c>
      <c r="B11" s="72" t="s">
        <v>35</v>
      </c>
      <c r="C11" s="72" t="s">
        <v>35</v>
      </c>
      <c r="D11" s="112" t="s">
        <v>35</v>
      </c>
      <c r="E11" s="72"/>
      <c r="F11" s="5" t="s">
        <v>35</v>
      </c>
      <c r="G11" s="49" t="s">
        <v>35</v>
      </c>
      <c r="H11" s="49"/>
    </row>
    <row r="12" spans="1:15" ht="16.5" customHeight="1" x14ac:dyDescent="0.2">
      <c r="A12" s="30" t="s">
        <v>5</v>
      </c>
      <c r="B12" s="71">
        <v>1</v>
      </c>
      <c r="C12" s="71" t="s">
        <v>35</v>
      </c>
      <c r="D12" s="111" t="s">
        <v>35</v>
      </c>
      <c r="E12" s="71"/>
      <c r="F12" s="72">
        <v>1</v>
      </c>
      <c r="G12" s="112">
        <v>100</v>
      </c>
      <c r="H12" s="49"/>
    </row>
    <row r="13" spans="1:15" ht="16.5" customHeight="1" x14ac:dyDescent="0.2">
      <c r="A13" s="36" t="s">
        <v>6</v>
      </c>
      <c r="B13" s="90">
        <v>448</v>
      </c>
      <c r="C13" s="99">
        <v>0</v>
      </c>
      <c r="D13" s="75">
        <v>0</v>
      </c>
      <c r="E13" s="37"/>
      <c r="F13" s="99">
        <v>44</v>
      </c>
      <c r="G13" s="75">
        <v>9.8214285714285712</v>
      </c>
      <c r="H13" s="49"/>
    </row>
    <row r="14" spans="1:15" ht="16.5" customHeight="1" x14ac:dyDescent="0.2">
      <c r="A14" s="36" t="s">
        <v>7</v>
      </c>
      <c r="B14" s="90">
        <v>805</v>
      </c>
      <c r="C14" s="99">
        <v>2</v>
      </c>
      <c r="D14" s="75">
        <v>0.2484472049689441</v>
      </c>
      <c r="E14" s="37"/>
      <c r="F14" s="99">
        <v>78</v>
      </c>
      <c r="G14" s="75">
        <v>9.6894409937888195</v>
      </c>
      <c r="H14" s="49"/>
    </row>
    <row r="15" spans="1:15" ht="16.5" customHeight="1" x14ac:dyDescent="0.2">
      <c r="A15" s="36" t="s">
        <v>8</v>
      </c>
      <c r="B15" s="90">
        <v>1732</v>
      </c>
      <c r="C15" s="99">
        <v>3</v>
      </c>
      <c r="D15" s="75">
        <v>0.17321016166281755</v>
      </c>
      <c r="E15" s="37"/>
      <c r="F15" s="99">
        <v>141</v>
      </c>
      <c r="G15" s="75">
        <v>8.1408775981524251</v>
      </c>
      <c r="H15" s="49"/>
    </row>
    <row r="16" spans="1:15" ht="16.5" customHeight="1" x14ac:dyDescent="0.2">
      <c r="A16" s="36" t="s">
        <v>9</v>
      </c>
      <c r="B16" s="90">
        <v>855</v>
      </c>
      <c r="C16" s="99">
        <v>0</v>
      </c>
      <c r="D16" s="75">
        <v>0</v>
      </c>
      <c r="E16" s="37"/>
      <c r="F16" s="99">
        <v>88</v>
      </c>
      <c r="G16" s="75">
        <v>10.292397660818715</v>
      </c>
      <c r="H16" s="49"/>
    </row>
    <row r="17" spans="1:8" ht="16.5" customHeight="1" x14ac:dyDescent="0.2">
      <c r="A17" s="36" t="s">
        <v>10</v>
      </c>
      <c r="B17" s="90">
        <v>332</v>
      </c>
      <c r="C17" s="99">
        <v>1</v>
      </c>
      <c r="D17" s="75">
        <v>0.30120481927710846</v>
      </c>
      <c r="E17" s="37"/>
      <c r="F17" s="99">
        <v>31</v>
      </c>
      <c r="G17" s="75">
        <v>9.3373493975903603</v>
      </c>
      <c r="H17" s="49"/>
    </row>
    <row r="18" spans="1:8" ht="16.5" customHeight="1" x14ac:dyDescent="0.2">
      <c r="A18" s="36" t="s">
        <v>11</v>
      </c>
      <c r="B18" s="90">
        <v>1977</v>
      </c>
      <c r="C18" s="99">
        <v>2</v>
      </c>
      <c r="D18" s="75">
        <v>0.10116337885685382</v>
      </c>
      <c r="E18" s="37"/>
      <c r="F18" s="99">
        <v>176</v>
      </c>
      <c r="G18" s="75">
        <v>8.9023773394031362</v>
      </c>
      <c r="H18" s="49"/>
    </row>
    <row r="19" spans="1:8" ht="16.5" customHeight="1" x14ac:dyDescent="0.2">
      <c r="A19" s="36" t="s">
        <v>12</v>
      </c>
      <c r="B19" s="90">
        <v>2396</v>
      </c>
      <c r="C19" s="99">
        <v>15</v>
      </c>
      <c r="D19" s="75">
        <v>0.62604340567612693</v>
      </c>
      <c r="E19" s="37"/>
      <c r="F19" s="99">
        <v>345</v>
      </c>
      <c r="G19" s="75">
        <v>14.398998330550919</v>
      </c>
      <c r="H19" s="49"/>
    </row>
    <row r="20" spans="1:8" ht="16.5" customHeight="1" x14ac:dyDescent="0.2">
      <c r="A20" s="36" t="s">
        <v>13</v>
      </c>
      <c r="B20" s="90">
        <v>737</v>
      </c>
      <c r="C20" s="99">
        <v>1</v>
      </c>
      <c r="D20" s="75">
        <v>0.13568521031207598</v>
      </c>
      <c r="E20" s="37"/>
      <c r="F20" s="99">
        <v>57</v>
      </c>
      <c r="G20" s="75">
        <v>7.734056987788331</v>
      </c>
      <c r="H20" s="49"/>
    </row>
    <row r="21" spans="1:8" ht="16.5" customHeight="1" x14ac:dyDescent="0.2">
      <c r="A21" s="36" t="s">
        <v>14</v>
      </c>
      <c r="B21" s="90">
        <v>6009</v>
      </c>
      <c r="C21" s="99">
        <v>8</v>
      </c>
      <c r="D21" s="75">
        <v>0.13313363288400731</v>
      </c>
      <c r="E21" s="37"/>
      <c r="F21" s="99">
        <v>582</v>
      </c>
      <c r="G21" s="75">
        <v>9.6854717923115334</v>
      </c>
      <c r="H21" s="49"/>
    </row>
    <row r="22" spans="1:8" ht="16.5" customHeight="1" x14ac:dyDescent="0.2">
      <c r="A22" s="36" t="s">
        <v>15</v>
      </c>
      <c r="B22" s="90">
        <v>1178</v>
      </c>
      <c r="C22" s="99">
        <v>0</v>
      </c>
      <c r="D22" s="75">
        <v>0</v>
      </c>
      <c r="E22" s="37"/>
      <c r="F22" s="99">
        <v>109</v>
      </c>
      <c r="G22" s="75">
        <v>9.2529711375212216</v>
      </c>
      <c r="H22" s="49"/>
    </row>
    <row r="23" spans="1:8" ht="16.5" customHeight="1" x14ac:dyDescent="0.2">
      <c r="A23" s="36" t="s">
        <v>16</v>
      </c>
      <c r="B23" s="90">
        <v>403</v>
      </c>
      <c r="C23" s="99">
        <v>0</v>
      </c>
      <c r="D23" s="75">
        <v>0</v>
      </c>
      <c r="E23" s="37"/>
      <c r="F23" s="99">
        <v>44</v>
      </c>
      <c r="G23" s="75">
        <v>10.918114143920596</v>
      </c>
      <c r="H23" s="49"/>
    </row>
    <row r="24" spans="1:8" ht="16.5" customHeight="1" x14ac:dyDescent="0.2">
      <c r="A24" s="36" t="s">
        <v>17</v>
      </c>
      <c r="B24" s="90">
        <v>14170</v>
      </c>
      <c r="C24" s="99">
        <v>34</v>
      </c>
      <c r="D24" s="75">
        <v>0.23994354269583629</v>
      </c>
      <c r="E24" s="37"/>
      <c r="F24" s="99">
        <v>1106</v>
      </c>
      <c r="G24" s="75">
        <v>7.8052223006351449</v>
      </c>
      <c r="H24" s="49"/>
    </row>
    <row r="25" spans="1:8" ht="16.5" customHeight="1" x14ac:dyDescent="0.2">
      <c r="A25" s="36" t="s">
        <v>18</v>
      </c>
      <c r="B25" s="90">
        <v>728</v>
      </c>
      <c r="C25" s="99">
        <v>3</v>
      </c>
      <c r="D25" s="75">
        <v>0.41208791208791212</v>
      </c>
      <c r="E25" s="37"/>
      <c r="F25" s="99">
        <v>100</v>
      </c>
      <c r="G25" s="75">
        <v>13.736263736263737</v>
      </c>
      <c r="H25" s="49"/>
    </row>
    <row r="26" spans="1:8" ht="16.5" customHeight="1" x14ac:dyDescent="0.2">
      <c r="A26" s="36" t="s">
        <v>19</v>
      </c>
      <c r="B26" s="90">
        <v>476</v>
      </c>
      <c r="C26" s="99">
        <v>3</v>
      </c>
      <c r="D26" s="75">
        <v>0.63025210084033612</v>
      </c>
      <c r="E26" s="37"/>
      <c r="F26" s="99">
        <v>70</v>
      </c>
      <c r="G26" s="75">
        <v>14.705882352941178</v>
      </c>
      <c r="H26" s="49"/>
    </row>
    <row r="27" spans="1:8" ht="16.5" customHeight="1" x14ac:dyDescent="0.2">
      <c r="A27" s="36" t="s">
        <v>20</v>
      </c>
      <c r="B27" s="90">
        <v>957</v>
      </c>
      <c r="C27" s="99">
        <v>4</v>
      </c>
      <c r="D27" s="75">
        <v>0.41797283176593525</v>
      </c>
      <c r="E27" s="37"/>
      <c r="F27" s="99">
        <v>112</v>
      </c>
      <c r="G27" s="75">
        <v>11.703239289446186</v>
      </c>
      <c r="H27" s="49"/>
    </row>
    <row r="28" spans="1:8" ht="16.5" customHeight="1" x14ac:dyDescent="0.2">
      <c r="A28" s="36" t="s">
        <v>21</v>
      </c>
      <c r="B28" s="90">
        <v>505</v>
      </c>
      <c r="C28" s="99">
        <v>1</v>
      </c>
      <c r="D28" s="75">
        <v>0.19801980198019803</v>
      </c>
      <c r="E28" s="37"/>
      <c r="F28" s="99">
        <v>51</v>
      </c>
      <c r="G28" s="75">
        <v>10.099009900990099</v>
      </c>
      <c r="H28" s="49"/>
    </row>
    <row r="29" spans="1:8" ht="16.5" customHeight="1" x14ac:dyDescent="0.2">
      <c r="A29" s="36" t="s">
        <v>22</v>
      </c>
      <c r="B29" s="90">
        <v>2176</v>
      </c>
      <c r="C29" s="99">
        <v>4</v>
      </c>
      <c r="D29" s="75">
        <v>0.18382352941176469</v>
      </c>
      <c r="E29" s="37"/>
      <c r="F29" s="99">
        <v>166</v>
      </c>
      <c r="G29" s="75">
        <v>7.6286764705882355</v>
      </c>
      <c r="H29" s="49"/>
    </row>
    <row r="30" spans="1:8" ht="16.5" customHeight="1" x14ac:dyDescent="0.2">
      <c r="A30" s="36" t="s">
        <v>23</v>
      </c>
      <c r="B30" s="90">
        <v>671</v>
      </c>
      <c r="C30" s="99">
        <v>1</v>
      </c>
      <c r="D30" s="75">
        <v>0.14903129657228018</v>
      </c>
      <c r="E30" s="37"/>
      <c r="F30" s="99">
        <v>63</v>
      </c>
      <c r="G30" s="75">
        <v>9.3889716840536508</v>
      </c>
      <c r="H30" s="49"/>
    </row>
    <row r="31" spans="1:8" ht="16.5" customHeight="1" x14ac:dyDescent="0.2">
      <c r="A31" s="36" t="s">
        <v>24</v>
      </c>
      <c r="B31" s="90">
        <v>702</v>
      </c>
      <c r="C31" s="99">
        <v>1</v>
      </c>
      <c r="D31" s="75">
        <v>0.14245014245014245</v>
      </c>
      <c r="E31" s="37"/>
      <c r="F31" s="99">
        <v>110</v>
      </c>
      <c r="G31" s="75">
        <v>15.669515669515668</v>
      </c>
      <c r="H31" s="49"/>
    </row>
    <row r="32" spans="1:8" ht="16.5" customHeight="1" x14ac:dyDescent="0.2">
      <c r="A32" s="41" t="s">
        <v>46</v>
      </c>
      <c r="B32" s="91">
        <v>2</v>
      </c>
      <c r="C32" s="100">
        <v>0</v>
      </c>
      <c r="D32" s="113">
        <v>0</v>
      </c>
      <c r="E32" s="42"/>
      <c r="F32" s="100">
        <v>0</v>
      </c>
      <c r="G32" s="113">
        <v>0</v>
      </c>
      <c r="H32" s="49"/>
    </row>
    <row r="33" spans="1:9" ht="8.25" customHeight="1" x14ac:dyDescent="0.2">
      <c r="E33" s="37"/>
    </row>
    <row r="34" spans="1:9" x14ac:dyDescent="0.2">
      <c r="A34" s="5" t="s">
        <v>50</v>
      </c>
    </row>
    <row r="35" spans="1:9" ht="10.5" customHeight="1" x14ac:dyDescent="0.2"/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47"/>
      <c r="I37" s="47"/>
    </row>
  </sheetData>
  <mergeCells count="8">
    <mergeCell ref="A36:I36"/>
    <mergeCell ref="A37:G37"/>
    <mergeCell ref="A1:O1"/>
    <mergeCell ref="A2:G2"/>
    <mergeCell ref="A4:A6"/>
    <mergeCell ref="B4:G4"/>
    <mergeCell ref="C5:D5"/>
    <mergeCell ref="F5:G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285"/>
  <sheetViews>
    <sheetView showGridLines="0" workbookViewId="0">
      <selection activeCell="L15" sqref="L15"/>
    </sheetView>
  </sheetViews>
  <sheetFormatPr baseColWidth="10" defaultRowHeight="12" x14ac:dyDescent="0.2"/>
  <cols>
    <col min="1" max="1" width="21.42578125" style="5" customWidth="1"/>
    <col min="2" max="3" width="10" style="5" customWidth="1"/>
    <col min="4" max="4" width="7.140625" style="5" customWidth="1"/>
    <col min="5" max="5" width="2.140625" style="5" customWidth="1"/>
    <col min="6" max="7" width="10" style="5" customWidth="1"/>
    <col min="8" max="16384" width="11.42578125" style="5"/>
  </cols>
  <sheetData>
    <row r="1" spans="1:34" s="2" customFormat="1" x14ac:dyDescent="0.2">
      <c r="A1" s="81" t="s">
        <v>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  <c r="R1" s="3"/>
      <c r="S1" s="1"/>
      <c r="U1" s="3"/>
      <c r="V1" s="1"/>
      <c r="X1" s="3"/>
      <c r="Y1" s="1"/>
      <c r="AA1" s="3"/>
      <c r="AB1" s="1"/>
      <c r="AD1" s="3"/>
      <c r="AE1" s="1"/>
      <c r="AG1" s="3"/>
      <c r="AH1" s="1"/>
    </row>
    <row r="2" spans="1:34" s="2" customFormat="1" x14ac:dyDescent="0.2">
      <c r="A2" s="81" t="s">
        <v>62</v>
      </c>
      <c r="B2" s="81"/>
      <c r="C2" s="81"/>
      <c r="D2" s="81"/>
      <c r="E2" s="81"/>
      <c r="F2" s="81"/>
      <c r="G2" s="81"/>
      <c r="H2" s="12"/>
      <c r="I2" s="12"/>
      <c r="J2" s="12"/>
      <c r="K2" s="12"/>
      <c r="L2" s="12"/>
      <c r="M2" s="12"/>
      <c r="N2" s="12"/>
      <c r="O2" s="12"/>
      <c r="P2" s="1"/>
      <c r="R2" s="3"/>
      <c r="S2" s="1"/>
      <c r="U2" s="3"/>
      <c r="V2" s="1"/>
      <c r="X2" s="3"/>
      <c r="Y2" s="1"/>
      <c r="AA2" s="3"/>
      <c r="AB2" s="1"/>
      <c r="AD2" s="3"/>
      <c r="AE2" s="1"/>
      <c r="AG2" s="3"/>
      <c r="AH2" s="1"/>
    </row>
    <row r="3" spans="1:34" x14ac:dyDescent="0.2">
      <c r="B3" s="48"/>
      <c r="C3" s="48"/>
      <c r="D3" s="48"/>
      <c r="E3" s="48"/>
      <c r="F3" s="48"/>
      <c r="G3" s="48"/>
    </row>
    <row r="4" spans="1:34" x14ac:dyDescent="0.2">
      <c r="A4" s="82" t="s">
        <v>0</v>
      </c>
      <c r="B4" s="85" t="s">
        <v>31</v>
      </c>
      <c r="C4" s="85"/>
      <c r="D4" s="85"/>
      <c r="E4" s="85"/>
      <c r="F4" s="85"/>
      <c r="G4" s="85"/>
    </row>
    <row r="5" spans="1:34" x14ac:dyDescent="0.2">
      <c r="A5" s="78"/>
      <c r="B5" s="19" t="s">
        <v>26</v>
      </c>
      <c r="C5" s="84" t="s">
        <v>27</v>
      </c>
      <c r="D5" s="84"/>
      <c r="E5" s="19"/>
      <c r="F5" s="84" t="s">
        <v>28</v>
      </c>
      <c r="G5" s="84"/>
    </row>
    <row r="6" spans="1:34" ht="24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34" ht="16.5" customHeight="1" x14ac:dyDescent="0.2">
      <c r="A7" s="4"/>
      <c r="B7" s="3"/>
      <c r="C7" s="3"/>
      <c r="D7" s="1"/>
      <c r="E7" s="2"/>
      <c r="F7" s="3"/>
      <c r="G7" s="1"/>
    </row>
    <row r="8" spans="1:34" ht="16.5" customHeight="1" x14ac:dyDescent="0.2">
      <c r="A8" s="30" t="s">
        <v>1</v>
      </c>
      <c r="B8" s="29">
        <v>53460</v>
      </c>
      <c r="C8" s="29">
        <v>366</v>
      </c>
      <c r="D8" s="27">
        <v>0.68462401795735128</v>
      </c>
      <c r="E8" s="28"/>
      <c r="F8" s="29">
        <v>9057</v>
      </c>
      <c r="G8" s="27">
        <v>16.941638608305276</v>
      </c>
      <c r="H8" s="49"/>
    </row>
    <row r="9" spans="1:34" ht="16.5" customHeight="1" x14ac:dyDescent="0.2">
      <c r="A9" s="24" t="s">
        <v>2</v>
      </c>
      <c r="B9" s="33">
        <v>52935</v>
      </c>
      <c r="C9" s="33">
        <v>365</v>
      </c>
      <c r="D9" s="31">
        <v>0.68952488901482956</v>
      </c>
      <c r="E9" s="32"/>
      <c r="F9" s="33">
        <v>9002</v>
      </c>
      <c r="G9" s="31">
        <v>17.005761783319166</v>
      </c>
    </row>
    <row r="10" spans="1:34" ht="16.5" customHeight="1" x14ac:dyDescent="0.2">
      <c r="A10" s="30" t="s">
        <v>3</v>
      </c>
      <c r="B10" s="33">
        <v>514</v>
      </c>
      <c r="C10" s="33" t="s">
        <v>35</v>
      </c>
      <c r="D10" s="33" t="s">
        <v>35</v>
      </c>
      <c r="E10" s="32"/>
      <c r="F10" s="33">
        <v>53</v>
      </c>
      <c r="G10" s="33" t="s">
        <v>35</v>
      </c>
    </row>
    <row r="11" spans="1:34" ht="16.5" customHeight="1" x14ac:dyDescent="0.2">
      <c r="A11" s="30" t="s">
        <v>4</v>
      </c>
      <c r="B11" s="33" t="s">
        <v>35</v>
      </c>
      <c r="C11" s="33" t="s">
        <v>35</v>
      </c>
      <c r="D11" s="33" t="s">
        <v>35</v>
      </c>
      <c r="E11" s="32"/>
      <c r="F11" s="33" t="s">
        <v>35</v>
      </c>
      <c r="G11" s="33" t="s">
        <v>35</v>
      </c>
    </row>
    <row r="12" spans="1:34" ht="16.5" customHeight="1" x14ac:dyDescent="0.2">
      <c r="A12" s="30" t="s">
        <v>5</v>
      </c>
      <c r="B12" s="33">
        <v>11</v>
      </c>
      <c r="C12" s="33">
        <v>1</v>
      </c>
      <c r="D12" s="33" t="s">
        <v>35</v>
      </c>
      <c r="E12" s="32"/>
      <c r="F12" s="33">
        <v>2</v>
      </c>
      <c r="G12" s="33" t="s">
        <v>35</v>
      </c>
    </row>
    <row r="13" spans="1:34" ht="16.5" customHeight="1" x14ac:dyDescent="0.2">
      <c r="A13" s="36" t="s">
        <v>6</v>
      </c>
      <c r="B13" s="50">
        <v>650</v>
      </c>
      <c r="C13" s="50">
        <v>1</v>
      </c>
      <c r="D13" s="51">
        <v>0.15384615384615385</v>
      </c>
      <c r="E13" s="52"/>
      <c r="F13" s="50">
        <v>128</v>
      </c>
      <c r="G13" s="51">
        <v>19.692307692307693</v>
      </c>
    </row>
    <row r="14" spans="1:34" ht="16.5" customHeight="1" x14ac:dyDescent="0.2">
      <c r="A14" s="36" t="s">
        <v>7</v>
      </c>
      <c r="B14" s="50">
        <v>1103</v>
      </c>
      <c r="C14" s="50">
        <v>8</v>
      </c>
      <c r="D14" s="51">
        <v>0.72529465095194923</v>
      </c>
      <c r="E14" s="52"/>
      <c r="F14" s="50">
        <v>148</v>
      </c>
      <c r="G14" s="51">
        <v>13.417951042611062</v>
      </c>
    </row>
    <row r="15" spans="1:34" ht="16.5" customHeight="1" x14ac:dyDescent="0.2">
      <c r="A15" s="36" t="s">
        <v>8</v>
      </c>
      <c r="B15" s="50">
        <v>2744</v>
      </c>
      <c r="C15" s="50">
        <v>14</v>
      </c>
      <c r="D15" s="51">
        <v>0.51020408163265307</v>
      </c>
      <c r="E15" s="52"/>
      <c r="F15" s="50">
        <v>443</v>
      </c>
      <c r="G15" s="51">
        <v>16.144314868804667</v>
      </c>
    </row>
    <row r="16" spans="1:34" ht="16.5" customHeight="1" x14ac:dyDescent="0.2">
      <c r="A16" s="36" t="s">
        <v>9</v>
      </c>
      <c r="B16" s="50">
        <v>1108</v>
      </c>
      <c r="C16" s="50">
        <v>5</v>
      </c>
      <c r="D16" s="51">
        <v>0.45126353790613716</v>
      </c>
      <c r="E16" s="52"/>
      <c r="F16" s="50">
        <v>185</v>
      </c>
      <c r="G16" s="51">
        <v>16.696750902527079</v>
      </c>
    </row>
    <row r="17" spans="1:19" ht="16.5" customHeight="1" x14ac:dyDescent="0.2">
      <c r="A17" s="36" t="s">
        <v>10</v>
      </c>
      <c r="B17" s="50">
        <v>337</v>
      </c>
      <c r="C17" s="50">
        <v>5</v>
      </c>
      <c r="D17" s="51">
        <v>1.4836795252225521</v>
      </c>
      <c r="E17" s="52"/>
      <c r="F17" s="50">
        <v>89</v>
      </c>
      <c r="G17" s="51">
        <v>26.409495548961427</v>
      </c>
    </row>
    <row r="18" spans="1:19" ht="16.5" customHeight="1" x14ac:dyDescent="0.2">
      <c r="A18" s="36" t="s">
        <v>11</v>
      </c>
      <c r="B18" s="50">
        <v>2870</v>
      </c>
      <c r="C18" s="50">
        <v>23</v>
      </c>
      <c r="D18" s="51">
        <v>0.80139372822299659</v>
      </c>
      <c r="E18" s="52"/>
      <c r="F18" s="50">
        <v>456</v>
      </c>
      <c r="G18" s="51">
        <v>15.88850174216028</v>
      </c>
    </row>
    <row r="19" spans="1:19" ht="16.5" customHeight="1" x14ac:dyDescent="0.2">
      <c r="A19" s="36" t="s">
        <v>12</v>
      </c>
      <c r="B19" s="50">
        <v>3043</v>
      </c>
      <c r="C19" s="50">
        <v>34</v>
      </c>
      <c r="D19" s="51">
        <v>1.1173184357541899</v>
      </c>
      <c r="E19" s="52"/>
      <c r="F19" s="50">
        <v>695</v>
      </c>
      <c r="G19" s="51">
        <v>22.839303319093002</v>
      </c>
    </row>
    <row r="20" spans="1:19" ht="16.5" customHeight="1" x14ac:dyDescent="0.2">
      <c r="A20" s="36" t="s">
        <v>13</v>
      </c>
      <c r="B20" s="50">
        <v>993</v>
      </c>
      <c r="C20" s="50">
        <v>5</v>
      </c>
      <c r="D20" s="51">
        <v>0.50352467270896273</v>
      </c>
      <c r="E20" s="52"/>
      <c r="F20" s="50">
        <v>150</v>
      </c>
      <c r="G20" s="51">
        <v>15.105740181268882</v>
      </c>
    </row>
    <row r="21" spans="1:19" ht="16.5" customHeight="1" x14ac:dyDescent="0.2">
      <c r="A21" s="36" t="s">
        <v>14</v>
      </c>
      <c r="B21" s="50">
        <v>9508</v>
      </c>
      <c r="C21" s="50">
        <v>61</v>
      </c>
      <c r="D21" s="51">
        <v>0.64156499789650823</v>
      </c>
      <c r="E21" s="52"/>
      <c r="F21" s="50">
        <v>1588</v>
      </c>
      <c r="G21" s="51">
        <v>16.701724863273032</v>
      </c>
    </row>
    <row r="22" spans="1:19" ht="16.5" customHeight="1" x14ac:dyDescent="0.2">
      <c r="A22" s="36" t="s">
        <v>15</v>
      </c>
      <c r="B22" s="50">
        <v>1460</v>
      </c>
      <c r="C22" s="50">
        <v>5</v>
      </c>
      <c r="D22" s="51">
        <v>0.34246575342465752</v>
      </c>
      <c r="E22" s="52"/>
      <c r="F22" s="50">
        <v>248</v>
      </c>
      <c r="G22" s="51">
        <v>16.986301369863014</v>
      </c>
    </row>
    <row r="23" spans="1:19" ht="16.5" customHeight="1" x14ac:dyDescent="0.2">
      <c r="A23" s="36" t="s">
        <v>16</v>
      </c>
      <c r="B23" s="50">
        <v>577</v>
      </c>
      <c r="C23" s="50">
        <v>7</v>
      </c>
      <c r="D23" s="51">
        <v>1.2131715771230502</v>
      </c>
      <c r="E23" s="52"/>
      <c r="F23" s="50">
        <v>148</v>
      </c>
      <c r="G23" s="51">
        <v>25.649913344887349</v>
      </c>
    </row>
    <row r="24" spans="1:19" ht="16.5" customHeight="1" x14ac:dyDescent="0.2">
      <c r="A24" s="36" t="s">
        <v>17</v>
      </c>
      <c r="B24" s="50">
        <v>20425</v>
      </c>
      <c r="C24" s="50">
        <v>126</v>
      </c>
      <c r="D24" s="51">
        <v>0.61689106487148104</v>
      </c>
      <c r="E24" s="52"/>
      <c r="F24" s="50">
        <v>3092</v>
      </c>
      <c r="G24" s="51">
        <v>15.138310893512852</v>
      </c>
    </row>
    <row r="25" spans="1:19" ht="16.5" customHeight="1" x14ac:dyDescent="0.2">
      <c r="A25" s="36" t="s">
        <v>18</v>
      </c>
      <c r="B25" s="50">
        <v>1076</v>
      </c>
      <c r="C25" s="50">
        <v>7</v>
      </c>
      <c r="D25" s="51">
        <v>0.65055762081784385</v>
      </c>
      <c r="E25" s="52"/>
      <c r="F25" s="50">
        <v>253</v>
      </c>
      <c r="G25" s="51">
        <v>23.513011152416357</v>
      </c>
    </row>
    <row r="26" spans="1:19" ht="16.5" customHeight="1" x14ac:dyDescent="0.2">
      <c r="A26" s="36" t="s">
        <v>19</v>
      </c>
      <c r="B26" s="50">
        <v>560</v>
      </c>
      <c r="C26" s="50">
        <v>8</v>
      </c>
      <c r="D26" s="51">
        <v>1.4285714285714286</v>
      </c>
      <c r="E26" s="52"/>
      <c r="F26" s="50">
        <v>152</v>
      </c>
      <c r="G26" s="51">
        <v>27.142857142857142</v>
      </c>
    </row>
    <row r="27" spans="1:19" ht="16.5" customHeight="1" x14ac:dyDescent="0.2">
      <c r="A27" s="36" t="s">
        <v>20</v>
      </c>
      <c r="B27" s="50">
        <v>1211</v>
      </c>
      <c r="C27" s="50">
        <v>11</v>
      </c>
      <c r="D27" s="51">
        <v>0.90834021469859627</v>
      </c>
      <c r="E27" s="52"/>
      <c r="F27" s="50">
        <v>237</v>
      </c>
      <c r="G27" s="51">
        <v>19.570602807597027</v>
      </c>
      <c r="K27" s="86"/>
      <c r="L27" s="86"/>
      <c r="M27" s="86"/>
      <c r="N27" s="86"/>
      <c r="O27" s="86"/>
      <c r="P27" s="86"/>
      <c r="Q27" s="86"/>
      <c r="R27" s="86"/>
      <c r="S27" s="86"/>
    </row>
    <row r="28" spans="1:19" ht="16.5" customHeight="1" x14ac:dyDescent="0.2">
      <c r="A28" s="36" t="s">
        <v>21</v>
      </c>
      <c r="B28" s="50">
        <v>655</v>
      </c>
      <c r="C28" s="50">
        <v>5</v>
      </c>
      <c r="D28" s="51">
        <v>0.76335877862595414</v>
      </c>
      <c r="E28" s="52"/>
      <c r="F28" s="50">
        <v>137</v>
      </c>
      <c r="G28" s="51">
        <v>20.916030534351147</v>
      </c>
    </row>
    <row r="29" spans="1:19" ht="16.5" customHeight="1" x14ac:dyDescent="0.2">
      <c r="A29" s="36" t="s">
        <v>22</v>
      </c>
      <c r="B29" s="50">
        <v>2708</v>
      </c>
      <c r="C29" s="50">
        <v>18</v>
      </c>
      <c r="D29" s="51">
        <v>0.66469719350073853</v>
      </c>
      <c r="E29" s="52"/>
      <c r="F29" s="50">
        <v>436</v>
      </c>
      <c r="G29" s="51">
        <v>16.100443131462335</v>
      </c>
    </row>
    <row r="30" spans="1:19" ht="16.5" customHeight="1" x14ac:dyDescent="0.2">
      <c r="A30" s="36" t="s">
        <v>23</v>
      </c>
      <c r="B30" s="50">
        <v>946</v>
      </c>
      <c r="C30" s="50">
        <v>6</v>
      </c>
      <c r="D30" s="51">
        <v>0.63424947145877375</v>
      </c>
      <c r="E30" s="52"/>
      <c r="F30" s="50">
        <v>164</v>
      </c>
      <c r="G30" s="51">
        <v>17.336152219873149</v>
      </c>
    </row>
    <row r="31" spans="1:19" ht="16.5" customHeight="1" x14ac:dyDescent="0.2">
      <c r="A31" s="36" t="s">
        <v>24</v>
      </c>
      <c r="B31" s="50">
        <v>953</v>
      </c>
      <c r="C31" s="50">
        <v>15</v>
      </c>
      <c r="D31" s="51">
        <v>1.5739769150052465</v>
      </c>
      <c r="E31" s="52"/>
      <c r="F31" s="50">
        <v>253</v>
      </c>
      <c r="G31" s="51">
        <v>26.547743966421827</v>
      </c>
    </row>
    <row r="32" spans="1:19" ht="16.5" customHeight="1" x14ac:dyDescent="0.2">
      <c r="A32" s="41" t="s">
        <v>25</v>
      </c>
      <c r="B32" s="53">
        <v>8</v>
      </c>
      <c r="C32" s="53">
        <v>1</v>
      </c>
      <c r="D32" s="54">
        <v>12.5</v>
      </c>
      <c r="E32" s="55"/>
      <c r="F32" s="56" t="s">
        <v>35</v>
      </c>
      <c r="G32" s="56" t="s">
        <v>35</v>
      </c>
    </row>
    <row r="34" spans="1:34" x14ac:dyDescent="0.2">
      <c r="A34" s="5" t="s">
        <v>50</v>
      </c>
    </row>
    <row r="36" spans="1:34" s="2" customFormat="1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  <c r="J36" s="6"/>
      <c r="K36" s="6"/>
      <c r="L36" s="6"/>
      <c r="M36" s="6"/>
      <c r="N36" s="6"/>
      <c r="O36" s="6"/>
      <c r="P36" s="1"/>
      <c r="R36" s="3"/>
      <c r="S36" s="1"/>
      <c r="U36" s="3"/>
      <c r="V36" s="1"/>
      <c r="X36" s="3"/>
      <c r="Y36" s="1"/>
      <c r="AA36" s="3"/>
      <c r="AB36" s="1"/>
      <c r="AD36" s="3"/>
      <c r="AE36" s="1"/>
      <c r="AG36" s="3"/>
      <c r="AH36" s="1"/>
    </row>
    <row r="37" spans="1:34" s="11" customFormat="1" ht="15" customHeight="1" x14ac:dyDescent="0.2">
      <c r="A37" s="86" t="s">
        <v>48</v>
      </c>
      <c r="B37" s="86"/>
      <c r="C37" s="86"/>
      <c r="D37" s="86"/>
      <c r="E37" s="86"/>
      <c r="F37" s="86"/>
      <c r="G37" s="86"/>
      <c r="H37" s="9"/>
      <c r="I37" s="9"/>
    </row>
    <row r="38" spans="1:34" s="11" customFormat="1" x14ac:dyDescent="0.2">
      <c r="A38" s="57"/>
      <c r="B38" s="58"/>
      <c r="C38" s="58"/>
      <c r="D38" s="58"/>
      <c r="E38" s="58"/>
      <c r="F38" s="58"/>
      <c r="G38" s="58"/>
    </row>
    <row r="39" spans="1:34" s="11" customFormat="1" x14ac:dyDescent="0.2">
      <c r="A39" s="57"/>
      <c r="B39" s="59"/>
      <c r="C39" s="59"/>
      <c r="D39" s="60"/>
      <c r="E39" s="58"/>
      <c r="F39" s="59"/>
      <c r="G39" s="60"/>
    </row>
    <row r="40" spans="1:34" s="11" customFormat="1" x14ac:dyDescent="0.2"/>
    <row r="41" spans="1:34" s="11" customFormat="1" x14ac:dyDescent="0.2">
      <c r="A41" s="24"/>
      <c r="B41" s="29"/>
      <c r="C41" s="29"/>
      <c r="D41" s="27"/>
      <c r="E41" s="28"/>
      <c r="F41" s="29"/>
      <c r="G41" s="27"/>
      <c r="H41" s="61"/>
    </row>
    <row r="42" spans="1:34" s="11" customFormat="1" x14ac:dyDescent="0.2">
      <c r="A42" s="30"/>
      <c r="B42" s="33"/>
      <c r="C42" s="33"/>
      <c r="D42" s="31"/>
      <c r="E42" s="32"/>
      <c r="F42" s="33"/>
      <c r="G42" s="31"/>
    </row>
    <row r="43" spans="1:34" s="11" customFormat="1" x14ac:dyDescent="0.2">
      <c r="A43" s="30"/>
      <c r="B43" s="33"/>
      <c r="C43" s="62"/>
      <c r="D43" s="33"/>
      <c r="E43" s="32"/>
      <c r="F43" s="33"/>
      <c r="G43" s="33"/>
    </row>
    <row r="44" spans="1:34" s="11" customFormat="1" x14ac:dyDescent="0.2">
      <c r="A44" s="30"/>
      <c r="B44" s="33"/>
      <c r="C44" s="33"/>
      <c r="D44" s="33"/>
      <c r="E44" s="33"/>
      <c r="F44" s="33"/>
      <c r="G44" s="33"/>
    </row>
    <row r="45" spans="1:34" s="11" customFormat="1" x14ac:dyDescent="0.2">
      <c r="A45" s="30"/>
      <c r="B45" s="33"/>
      <c r="C45" s="33"/>
      <c r="D45" s="33"/>
      <c r="E45" s="33"/>
      <c r="F45" s="33"/>
      <c r="G45" s="33"/>
    </row>
    <row r="46" spans="1:34" s="11" customFormat="1" x14ac:dyDescent="0.2">
      <c r="A46" s="36"/>
      <c r="B46" s="50"/>
      <c r="C46" s="50"/>
      <c r="D46" s="51"/>
      <c r="E46" s="52"/>
      <c r="F46" s="50"/>
      <c r="G46" s="51"/>
      <c r="H46" s="61"/>
    </row>
    <row r="47" spans="1:34" s="11" customFormat="1" x14ac:dyDescent="0.2">
      <c r="A47" s="36"/>
      <c r="B47" s="50"/>
      <c r="C47" s="50"/>
      <c r="D47" s="51"/>
      <c r="E47" s="52"/>
      <c r="F47" s="50"/>
      <c r="G47" s="51"/>
      <c r="H47" s="61"/>
    </row>
    <row r="48" spans="1:34" s="11" customFormat="1" x14ac:dyDescent="0.2">
      <c r="A48" s="36"/>
      <c r="B48" s="50"/>
      <c r="C48" s="50"/>
      <c r="D48" s="51"/>
      <c r="E48" s="52"/>
      <c r="F48" s="50"/>
      <c r="G48" s="51"/>
      <c r="H48" s="61"/>
    </row>
    <row r="49" spans="1:8" s="11" customFormat="1" x14ac:dyDescent="0.2">
      <c r="A49" s="36"/>
      <c r="B49" s="50"/>
      <c r="C49" s="50"/>
      <c r="D49" s="51"/>
      <c r="E49" s="52"/>
      <c r="F49" s="50"/>
      <c r="G49" s="51"/>
      <c r="H49" s="61"/>
    </row>
    <row r="50" spans="1:8" s="11" customFormat="1" x14ac:dyDescent="0.2">
      <c r="A50" s="36"/>
      <c r="B50" s="50"/>
      <c r="C50" s="50"/>
      <c r="D50" s="51"/>
      <c r="E50" s="52"/>
      <c r="F50" s="50"/>
      <c r="G50" s="51"/>
      <c r="H50" s="61"/>
    </row>
    <row r="51" spans="1:8" s="11" customFormat="1" x14ac:dyDescent="0.2">
      <c r="A51" s="36"/>
      <c r="B51" s="50"/>
      <c r="C51" s="50"/>
      <c r="D51" s="51"/>
      <c r="E51" s="52"/>
      <c r="F51" s="50"/>
      <c r="G51" s="51"/>
      <c r="H51" s="61"/>
    </row>
    <row r="52" spans="1:8" s="11" customFormat="1" x14ac:dyDescent="0.2">
      <c r="A52" s="36"/>
      <c r="B52" s="50"/>
      <c r="C52" s="50"/>
      <c r="D52" s="51"/>
      <c r="E52" s="52"/>
      <c r="F52" s="50"/>
      <c r="G52" s="51"/>
      <c r="H52" s="61"/>
    </row>
    <row r="53" spans="1:8" s="11" customFormat="1" x14ac:dyDescent="0.2">
      <c r="A53" s="36"/>
      <c r="B53" s="50"/>
      <c r="C53" s="50"/>
      <c r="D53" s="51"/>
      <c r="E53" s="52"/>
      <c r="F53" s="50"/>
      <c r="G53" s="51"/>
      <c r="H53" s="61"/>
    </row>
    <row r="54" spans="1:8" s="11" customFormat="1" x14ac:dyDescent="0.2">
      <c r="A54" s="36"/>
      <c r="B54" s="50"/>
      <c r="C54" s="50"/>
      <c r="D54" s="51"/>
      <c r="E54" s="52"/>
      <c r="F54" s="50"/>
      <c r="G54" s="51"/>
      <c r="H54" s="61"/>
    </row>
    <row r="55" spans="1:8" s="11" customFormat="1" x14ac:dyDescent="0.2">
      <c r="A55" s="36"/>
      <c r="B55" s="50"/>
      <c r="C55" s="50"/>
      <c r="D55" s="51"/>
      <c r="E55" s="52"/>
      <c r="F55" s="50"/>
      <c r="G55" s="51"/>
      <c r="H55" s="61"/>
    </row>
    <row r="56" spans="1:8" s="11" customFormat="1" x14ac:dyDescent="0.2">
      <c r="A56" s="36"/>
      <c r="B56" s="50"/>
      <c r="C56" s="50"/>
      <c r="D56" s="51"/>
      <c r="E56" s="52"/>
      <c r="F56" s="50"/>
      <c r="G56" s="51"/>
      <c r="H56" s="61"/>
    </row>
    <row r="57" spans="1:8" s="11" customFormat="1" x14ac:dyDescent="0.2">
      <c r="A57" s="36"/>
      <c r="B57" s="50"/>
      <c r="C57" s="50"/>
      <c r="D57" s="51"/>
      <c r="E57" s="52"/>
      <c r="F57" s="50"/>
      <c r="G57" s="51"/>
      <c r="H57" s="61"/>
    </row>
    <row r="58" spans="1:8" s="11" customFormat="1" x14ac:dyDescent="0.2">
      <c r="A58" s="36"/>
      <c r="B58" s="50"/>
      <c r="C58" s="50"/>
      <c r="D58" s="51"/>
      <c r="E58" s="52"/>
      <c r="F58" s="50"/>
      <c r="G58" s="51"/>
      <c r="H58" s="61"/>
    </row>
    <row r="59" spans="1:8" s="11" customFormat="1" x14ac:dyDescent="0.2">
      <c r="A59" s="36"/>
      <c r="B59" s="50"/>
      <c r="C59" s="50"/>
      <c r="D59" s="51"/>
      <c r="E59" s="52"/>
      <c r="F59" s="50"/>
      <c r="G59" s="51"/>
      <c r="H59" s="61"/>
    </row>
    <row r="60" spans="1:8" s="11" customFormat="1" x14ac:dyDescent="0.2">
      <c r="A60" s="36"/>
      <c r="B60" s="50"/>
      <c r="C60" s="50"/>
      <c r="D60" s="51"/>
      <c r="E60" s="52"/>
      <c r="F60" s="50"/>
      <c r="G60" s="51"/>
      <c r="H60" s="61"/>
    </row>
    <row r="61" spans="1:8" s="11" customFormat="1" x14ac:dyDescent="0.2">
      <c r="A61" s="36"/>
      <c r="B61" s="50"/>
      <c r="C61" s="50"/>
      <c r="D61" s="51"/>
      <c r="E61" s="52"/>
      <c r="F61" s="50"/>
      <c r="G61" s="51"/>
      <c r="H61" s="61"/>
    </row>
    <row r="62" spans="1:8" s="11" customFormat="1" x14ac:dyDescent="0.2">
      <c r="A62" s="36"/>
      <c r="B62" s="50"/>
      <c r="C62" s="50"/>
      <c r="D62" s="51"/>
      <c r="E62" s="52"/>
      <c r="F62" s="50"/>
      <c r="G62" s="51"/>
      <c r="H62" s="61"/>
    </row>
    <row r="63" spans="1:8" s="11" customFormat="1" x14ac:dyDescent="0.2">
      <c r="A63" s="36"/>
      <c r="B63" s="50"/>
      <c r="C63" s="50"/>
      <c r="D63" s="51"/>
      <c r="E63" s="52"/>
      <c r="F63" s="50"/>
      <c r="G63" s="51"/>
      <c r="H63" s="61"/>
    </row>
    <row r="64" spans="1:8" s="11" customFormat="1" x14ac:dyDescent="0.2">
      <c r="A64" s="36"/>
      <c r="B64" s="50"/>
      <c r="C64" s="50"/>
      <c r="D64" s="51"/>
      <c r="E64" s="52"/>
      <c r="F64" s="50"/>
      <c r="G64" s="51"/>
      <c r="H64" s="61"/>
    </row>
    <row r="65" spans="1:8" s="11" customFormat="1" x14ac:dyDescent="0.2">
      <c r="A65" s="36"/>
      <c r="B65" s="50"/>
      <c r="C65" s="33"/>
      <c r="D65" s="33"/>
      <c r="E65" s="52"/>
      <c r="F65" s="50"/>
      <c r="G65" s="51"/>
      <c r="H65" s="61"/>
    </row>
    <row r="66" spans="1:8" s="11" customFormat="1" x14ac:dyDescent="0.2"/>
    <row r="67" spans="1:8" s="11" customFormat="1" x14ac:dyDescent="0.2"/>
    <row r="68" spans="1:8" s="11" customFormat="1" ht="15" customHeight="1" x14ac:dyDescent="0.2">
      <c r="A68" s="78"/>
      <c r="B68" s="79"/>
      <c r="C68" s="79"/>
      <c r="D68" s="79"/>
      <c r="E68" s="79"/>
      <c r="F68" s="79"/>
      <c r="G68" s="79"/>
    </row>
    <row r="69" spans="1:8" s="11" customFormat="1" x14ac:dyDescent="0.2">
      <c r="A69" s="78"/>
      <c r="B69" s="58"/>
      <c r="C69" s="80"/>
      <c r="D69" s="80"/>
      <c r="E69" s="58"/>
      <c r="F69" s="80"/>
      <c r="G69" s="80"/>
    </row>
    <row r="70" spans="1:8" s="11" customFormat="1" x14ac:dyDescent="0.2">
      <c r="A70" s="78"/>
      <c r="B70" s="59"/>
      <c r="C70" s="59"/>
      <c r="D70" s="60"/>
      <c r="E70" s="58"/>
      <c r="F70" s="59"/>
      <c r="G70" s="60"/>
    </row>
    <row r="71" spans="1:8" s="11" customFormat="1" x14ac:dyDescent="0.2"/>
    <row r="72" spans="1:8" s="11" customFormat="1" x14ac:dyDescent="0.2">
      <c r="A72" s="24"/>
      <c r="B72" s="29"/>
      <c r="C72" s="29"/>
      <c r="D72" s="27"/>
      <c r="E72" s="28"/>
      <c r="F72" s="29"/>
      <c r="G72" s="27"/>
      <c r="H72" s="61"/>
    </row>
    <row r="73" spans="1:8" s="11" customFormat="1" x14ac:dyDescent="0.2">
      <c r="A73" s="30"/>
      <c r="B73" s="33"/>
      <c r="C73" s="33"/>
      <c r="D73" s="31"/>
      <c r="E73" s="32"/>
      <c r="F73" s="33"/>
      <c r="G73" s="31"/>
      <c r="H73" s="61"/>
    </row>
    <row r="74" spans="1:8" s="11" customFormat="1" x14ac:dyDescent="0.2">
      <c r="A74" s="30"/>
      <c r="B74" s="33"/>
      <c r="C74" s="62"/>
      <c r="D74" s="31"/>
      <c r="E74" s="32"/>
      <c r="F74" s="33"/>
      <c r="G74" s="31"/>
      <c r="H74" s="61"/>
    </row>
    <row r="75" spans="1:8" s="11" customFormat="1" x14ac:dyDescent="0.2">
      <c r="A75" s="30"/>
      <c r="B75" s="33"/>
      <c r="C75" s="33"/>
      <c r="D75" s="33"/>
      <c r="E75" s="32"/>
      <c r="F75" s="63"/>
      <c r="G75" s="33"/>
      <c r="H75" s="61"/>
    </row>
    <row r="76" spans="1:8" s="11" customFormat="1" x14ac:dyDescent="0.2">
      <c r="A76" s="30"/>
      <c r="B76" s="33"/>
      <c r="C76" s="33"/>
      <c r="D76" s="33"/>
      <c r="E76" s="32"/>
      <c r="F76" s="33"/>
      <c r="G76" s="33"/>
      <c r="H76" s="61"/>
    </row>
    <row r="77" spans="1:8" s="11" customFormat="1" x14ac:dyDescent="0.2">
      <c r="A77" s="36"/>
      <c r="B77" s="50"/>
      <c r="C77" s="50"/>
      <c r="D77" s="51"/>
      <c r="E77" s="52"/>
      <c r="F77" s="50"/>
      <c r="G77" s="51"/>
      <c r="H77" s="61"/>
    </row>
    <row r="78" spans="1:8" s="11" customFormat="1" x14ac:dyDescent="0.2">
      <c r="A78" s="36"/>
      <c r="B78" s="50"/>
      <c r="C78" s="50"/>
      <c r="D78" s="51"/>
      <c r="E78" s="52"/>
      <c r="F78" s="50"/>
      <c r="G78" s="51"/>
      <c r="H78" s="61"/>
    </row>
    <row r="79" spans="1:8" s="11" customFormat="1" x14ac:dyDescent="0.2">
      <c r="A79" s="36"/>
      <c r="B79" s="50"/>
      <c r="C79" s="50"/>
      <c r="D79" s="51"/>
      <c r="E79" s="52"/>
      <c r="F79" s="50"/>
      <c r="G79" s="51"/>
      <c r="H79" s="61"/>
    </row>
    <row r="80" spans="1:8" s="11" customFormat="1" x14ac:dyDescent="0.2">
      <c r="A80" s="36"/>
      <c r="B80" s="50"/>
      <c r="C80" s="50"/>
      <c r="D80" s="51"/>
      <c r="E80" s="52"/>
      <c r="F80" s="50"/>
      <c r="G80" s="51"/>
      <c r="H80" s="61"/>
    </row>
    <row r="81" spans="1:8" s="11" customFormat="1" x14ac:dyDescent="0.2">
      <c r="A81" s="36"/>
      <c r="B81" s="50"/>
      <c r="C81" s="50"/>
      <c r="D81" s="51"/>
      <c r="E81" s="52"/>
      <c r="F81" s="50"/>
      <c r="G81" s="51"/>
      <c r="H81" s="61"/>
    </row>
    <row r="82" spans="1:8" s="11" customFormat="1" x14ac:dyDescent="0.2">
      <c r="A82" s="36"/>
      <c r="B82" s="50"/>
      <c r="C82" s="50"/>
      <c r="D82" s="51"/>
      <c r="E82" s="52"/>
      <c r="F82" s="50"/>
      <c r="G82" s="51"/>
      <c r="H82" s="61"/>
    </row>
    <row r="83" spans="1:8" s="11" customFormat="1" x14ac:dyDescent="0.2">
      <c r="A83" s="36"/>
      <c r="B83" s="50"/>
      <c r="C83" s="50"/>
      <c r="D83" s="51"/>
      <c r="E83" s="52"/>
      <c r="F83" s="50"/>
      <c r="G83" s="51"/>
      <c r="H83" s="61"/>
    </row>
    <row r="84" spans="1:8" s="11" customFormat="1" x14ac:dyDescent="0.2">
      <c r="A84" s="36"/>
      <c r="B84" s="50"/>
      <c r="C84" s="50"/>
      <c r="D84" s="51"/>
      <c r="E84" s="52"/>
      <c r="F84" s="50"/>
      <c r="G84" s="51"/>
      <c r="H84" s="61"/>
    </row>
    <row r="85" spans="1:8" s="11" customFormat="1" x14ac:dyDescent="0.2">
      <c r="A85" s="36"/>
      <c r="B85" s="50"/>
      <c r="C85" s="50"/>
      <c r="D85" s="51"/>
      <c r="E85" s="52"/>
      <c r="F85" s="50"/>
      <c r="G85" s="51"/>
      <c r="H85" s="61"/>
    </row>
    <row r="86" spans="1:8" s="11" customFormat="1" x14ac:dyDescent="0.2">
      <c r="A86" s="36"/>
      <c r="B86" s="50"/>
      <c r="C86" s="50"/>
      <c r="D86" s="51"/>
      <c r="E86" s="52"/>
      <c r="F86" s="50"/>
      <c r="G86" s="51"/>
      <c r="H86" s="61"/>
    </row>
    <row r="87" spans="1:8" s="11" customFormat="1" x14ac:dyDescent="0.2">
      <c r="A87" s="36"/>
      <c r="B87" s="50"/>
      <c r="C87" s="50"/>
      <c r="D87" s="51"/>
      <c r="E87" s="52"/>
      <c r="F87" s="50"/>
      <c r="G87" s="51"/>
      <c r="H87" s="61"/>
    </row>
    <row r="88" spans="1:8" s="11" customFormat="1" x14ac:dyDescent="0.2">
      <c r="A88" s="36"/>
      <c r="B88" s="50"/>
      <c r="C88" s="50"/>
      <c r="D88" s="51"/>
      <c r="E88" s="52"/>
      <c r="F88" s="50"/>
      <c r="G88" s="51"/>
      <c r="H88" s="61"/>
    </row>
    <row r="89" spans="1:8" s="11" customFormat="1" x14ac:dyDescent="0.2">
      <c r="A89" s="36"/>
      <c r="B89" s="50"/>
      <c r="C89" s="50"/>
      <c r="D89" s="51"/>
      <c r="E89" s="52"/>
      <c r="F89" s="50"/>
      <c r="G89" s="51"/>
      <c r="H89" s="61"/>
    </row>
    <row r="90" spans="1:8" s="11" customFormat="1" x14ac:dyDescent="0.2">
      <c r="A90" s="36"/>
      <c r="B90" s="50"/>
      <c r="C90" s="50"/>
      <c r="D90" s="51"/>
      <c r="E90" s="52"/>
      <c r="F90" s="50"/>
      <c r="G90" s="51"/>
      <c r="H90" s="61"/>
    </row>
    <row r="91" spans="1:8" s="11" customFormat="1" x14ac:dyDescent="0.2">
      <c r="A91" s="36"/>
      <c r="B91" s="50"/>
      <c r="C91" s="50"/>
      <c r="D91" s="51"/>
      <c r="E91" s="52"/>
      <c r="F91" s="50"/>
      <c r="G91" s="51"/>
      <c r="H91" s="61"/>
    </row>
    <row r="92" spans="1:8" s="11" customFormat="1" x14ac:dyDescent="0.2">
      <c r="A92" s="36"/>
      <c r="B92" s="50"/>
      <c r="C92" s="50"/>
      <c r="D92" s="51"/>
      <c r="E92" s="52"/>
      <c r="F92" s="50"/>
      <c r="G92" s="51"/>
      <c r="H92" s="61"/>
    </row>
    <row r="93" spans="1:8" s="11" customFormat="1" x14ac:dyDescent="0.2">
      <c r="A93" s="36"/>
      <c r="B93" s="50"/>
      <c r="C93" s="50"/>
      <c r="D93" s="51"/>
      <c r="E93" s="52"/>
      <c r="F93" s="50"/>
      <c r="G93" s="51"/>
      <c r="H93" s="61"/>
    </row>
    <row r="94" spans="1:8" s="11" customFormat="1" x14ac:dyDescent="0.2">
      <c r="A94" s="36"/>
      <c r="B94" s="50"/>
      <c r="C94" s="50"/>
      <c r="D94" s="51"/>
      <c r="E94" s="52"/>
      <c r="F94" s="50"/>
      <c r="G94" s="51"/>
      <c r="H94" s="61"/>
    </row>
    <row r="95" spans="1:8" s="11" customFormat="1" x14ac:dyDescent="0.2">
      <c r="A95" s="36"/>
      <c r="B95" s="50"/>
      <c r="C95" s="50"/>
      <c r="D95" s="51"/>
      <c r="E95" s="52"/>
      <c r="F95" s="50"/>
      <c r="G95" s="51"/>
      <c r="H95" s="61"/>
    </row>
    <row r="96" spans="1:8" s="11" customFormat="1" x14ac:dyDescent="0.2">
      <c r="A96" s="36"/>
      <c r="B96" s="50"/>
      <c r="C96" s="50"/>
      <c r="D96" s="51"/>
      <c r="E96" s="52"/>
      <c r="F96" s="50"/>
      <c r="G96" s="51"/>
      <c r="H96" s="61"/>
    </row>
    <row r="97" spans="1:8" s="11" customFormat="1" x14ac:dyDescent="0.2"/>
    <row r="98" spans="1:8" s="11" customFormat="1" x14ac:dyDescent="0.2"/>
    <row r="99" spans="1:8" s="11" customFormat="1" ht="15" customHeight="1" x14ac:dyDescent="0.2">
      <c r="A99" s="78"/>
      <c r="B99" s="79"/>
      <c r="C99" s="79"/>
      <c r="D99" s="79"/>
      <c r="E99" s="79"/>
      <c r="F99" s="79"/>
      <c r="G99" s="79"/>
    </row>
    <row r="100" spans="1:8" s="11" customFormat="1" x14ac:dyDescent="0.2">
      <c r="A100" s="78"/>
      <c r="B100" s="58"/>
      <c r="C100" s="80"/>
      <c r="D100" s="80"/>
      <c r="E100" s="58"/>
      <c r="F100" s="80"/>
      <c r="G100" s="80"/>
    </row>
    <row r="101" spans="1:8" s="11" customFormat="1" x14ac:dyDescent="0.2">
      <c r="A101" s="78"/>
      <c r="B101" s="59"/>
      <c r="C101" s="59"/>
      <c r="D101" s="60"/>
      <c r="E101" s="58"/>
      <c r="F101" s="59"/>
      <c r="G101" s="60"/>
    </row>
    <row r="102" spans="1:8" s="11" customFormat="1" x14ac:dyDescent="0.2"/>
    <row r="103" spans="1:8" s="11" customFormat="1" x14ac:dyDescent="0.2">
      <c r="A103" s="24"/>
      <c r="B103" s="29"/>
      <c r="C103" s="29"/>
      <c r="D103" s="27"/>
      <c r="E103" s="28"/>
      <c r="F103" s="29"/>
      <c r="G103" s="27"/>
      <c r="H103" s="61"/>
    </row>
    <row r="104" spans="1:8" s="11" customFormat="1" x14ac:dyDescent="0.2">
      <c r="A104" s="30"/>
      <c r="B104" s="33"/>
      <c r="C104" s="33"/>
      <c r="D104" s="31"/>
      <c r="E104" s="32"/>
      <c r="F104" s="33"/>
      <c r="G104" s="31"/>
      <c r="H104" s="61"/>
    </row>
    <row r="105" spans="1:8" s="11" customFormat="1" x14ac:dyDescent="0.2">
      <c r="A105" s="30"/>
      <c r="B105" s="33"/>
      <c r="C105" s="33"/>
      <c r="D105" s="33"/>
      <c r="E105" s="32"/>
      <c r="F105" s="33"/>
      <c r="G105" s="31"/>
      <c r="H105" s="61"/>
    </row>
    <row r="106" spans="1:8" s="11" customFormat="1" x14ac:dyDescent="0.2">
      <c r="A106" s="30"/>
      <c r="B106" s="64"/>
      <c r="C106" s="33"/>
      <c r="D106" s="33"/>
      <c r="E106" s="32"/>
      <c r="F106" s="33"/>
      <c r="G106" s="33"/>
      <c r="H106" s="61"/>
    </row>
    <row r="107" spans="1:8" s="11" customFormat="1" x14ac:dyDescent="0.2">
      <c r="A107" s="30"/>
      <c r="B107" s="33"/>
      <c r="C107" s="33"/>
      <c r="D107" s="33"/>
      <c r="E107" s="32"/>
      <c r="F107" s="33"/>
      <c r="G107" s="33"/>
      <c r="H107" s="61"/>
    </row>
    <row r="108" spans="1:8" s="11" customFormat="1" x14ac:dyDescent="0.2">
      <c r="A108" s="36"/>
      <c r="B108" s="50"/>
      <c r="C108" s="50"/>
      <c r="D108" s="51"/>
      <c r="E108" s="52"/>
      <c r="F108" s="50"/>
      <c r="G108" s="51"/>
      <c r="H108" s="61"/>
    </row>
    <row r="109" spans="1:8" s="11" customFormat="1" x14ac:dyDescent="0.2">
      <c r="A109" s="36"/>
      <c r="B109" s="50"/>
      <c r="C109" s="50"/>
      <c r="D109" s="51"/>
      <c r="E109" s="52"/>
      <c r="F109" s="50"/>
      <c r="G109" s="51"/>
      <c r="H109" s="61"/>
    </row>
    <row r="110" spans="1:8" s="11" customFormat="1" x14ac:dyDescent="0.2">
      <c r="A110" s="36"/>
      <c r="B110" s="50"/>
      <c r="C110" s="50"/>
      <c r="D110" s="51"/>
      <c r="E110" s="52"/>
      <c r="F110" s="50"/>
      <c r="G110" s="51"/>
      <c r="H110" s="61"/>
    </row>
    <row r="111" spans="1:8" s="11" customFormat="1" x14ac:dyDescent="0.2">
      <c r="A111" s="36"/>
      <c r="B111" s="50"/>
      <c r="C111" s="50"/>
      <c r="D111" s="51"/>
      <c r="E111" s="52"/>
      <c r="F111" s="50"/>
      <c r="G111" s="51"/>
      <c r="H111" s="61"/>
    </row>
    <row r="112" spans="1:8" s="11" customFormat="1" x14ac:dyDescent="0.2">
      <c r="A112" s="36"/>
      <c r="B112" s="50"/>
      <c r="C112" s="50"/>
      <c r="D112" s="51"/>
      <c r="E112" s="52"/>
      <c r="F112" s="50"/>
      <c r="G112" s="51"/>
      <c r="H112" s="61"/>
    </row>
    <row r="113" spans="1:8" s="11" customFormat="1" x14ac:dyDescent="0.2">
      <c r="A113" s="36"/>
      <c r="B113" s="50"/>
      <c r="C113" s="50"/>
      <c r="D113" s="51"/>
      <c r="E113" s="52"/>
      <c r="F113" s="50"/>
      <c r="G113" s="51"/>
      <c r="H113" s="61"/>
    </row>
    <row r="114" spans="1:8" s="11" customFormat="1" x14ac:dyDescent="0.2">
      <c r="A114" s="36"/>
      <c r="B114" s="50"/>
      <c r="C114" s="50"/>
      <c r="D114" s="51"/>
      <c r="E114" s="52"/>
      <c r="F114" s="50"/>
      <c r="G114" s="51"/>
      <c r="H114" s="61"/>
    </row>
    <row r="115" spans="1:8" s="11" customFormat="1" x14ac:dyDescent="0.2">
      <c r="A115" s="36"/>
      <c r="B115" s="50"/>
      <c r="C115" s="50"/>
      <c r="D115" s="51"/>
      <c r="E115" s="52"/>
      <c r="F115" s="50"/>
      <c r="G115" s="51"/>
      <c r="H115" s="61"/>
    </row>
    <row r="116" spans="1:8" s="11" customFormat="1" x14ac:dyDescent="0.2">
      <c r="A116" s="36"/>
      <c r="B116" s="50"/>
      <c r="C116" s="50"/>
      <c r="D116" s="51"/>
      <c r="E116" s="52"/>
      <c r="F116" s="50"/>
      <c r="G116" s="51"/>
      <c r="H116" s="61"/>
    </row>
    <row r="117" spans="1:8" s="11" customFormat="1" x14ac:dyDescent="0.2">
      <c r="A117" s="36"/>
      <c r="B117" s="50"/>
      <c r="C117" s="50"/>
      <c r="D117" s="51"/>
      <c r="E117" s="52"/>
      <c r="F117" s="50"/>
      <c r="G117" s="51"/>
      <c r="H117" s="61"/>
    </row>
    <row r="118" spans="1:8" s="11" customFormat="1" x14ac:dyDescent="0.2">
      <c r="A118" s="36"/>
      <c r="B118" s="50"/>
      <c r="C118" s="50"/>
      <c r="D118" s="51"/>
      <c r="E118" s="52"/>
      <c r="F118" s="50"/>
      <c r="G118" s="51"/>
      <c r="H118" s="61"/>
    </row>
    <row r="119" spans="1:8" s="11" customFormat="1" x14ac:dyDescent="0.2">
      <c r="A119" s="36"/>
      <c r="B119" s="50"/>
      <c r="C119" s="50"/>
      <c r="D119" s="51"/>
      <c r="E119" s="52"/>
      <c r="F119" s="50"/>
      <c r="G119" s="51"/>
      <c r="H119" s="61"/>
    </row>
    <row r="120" spans="1:8" s="11" customFormat="1" x14ac:dyDescent="0.2">
      <c r="A120" s="36"/>
      <c r="B120" s="50"/>
      <c r="C120" s="50"/>
      <c r="D120" s="51"/>
      <c r="E120" s="52"/>
      <c r="F120" s="50"/>
      <c r="G120" s="51"/>
      <c r="H120" s="61"/>
    </row>
    <row r="121" spans="1:8" s="11" customFormat="1" x14ac:dyDescent="0.2">
      <c r="A121" s="36"/>
      <c r="B121" s="50"/>
      <c r="C121" s="50"/>
      <c r="D121" s="51"/>
      <c r="E121" s="52"/>
      <c r="F121" s="50"/>
      <c r="G121" s="51"/>
      <c r="H121" s="61"/>
    </row>
    <row r="122" spans="1:8" s="11" customFormat="1" x14ac:dyDescent="0.2">
      <c r="A122" s="36"/>
      <c r="B122" s="50"/>
      <c r="C122" s="50"/>
      <c r="D122" s="51"/>
      <c r="E122" s="52"/>
      <c r="F122" s="50"/>
      <c r="G122" s="51"/>
      <c r="H122" s="61"/>
    </row>
    <row r="123" spans="1:8" s="11" customFormat="1" x14ac:dyDescent="0.2">
      <c r="A123" s="36"/>
      <c r="B123" s="50"/>
      <c r="C123" s="50"/>
      <c r="D123" s="51"/>
      <c r="E123" s="52"/>
      <c r="F123" s="50"/>
      <c r="G123" s="51"/>
      <c r="H123" s="61"/>
    </row>
    <row r="124" spans="1:8" s="11" customFormat="1" x14ac:dyDescent="0.2">
      <c r="A124" s="36"/>
      <c r="B124" s="50"/>
      <c r="C124" s="50"/>
      <c r="D124" s="51"/>
      <c r="E124" s="52"/>
      <c r="F124" s="50"/>
      <c r="G124" s="51"/>
      <c r="H124" s="61"/>
    </row>
    <row r="125" spans="1:8" s="11" customFormat="1" x14ac:dyDescent="0.2">
      <c r="A125" s="36"/>
      <c r="B125" s="50"/>
      <c r="C125" s="50"/>
      <c r="D125" s="51"/>
      <c r="E125" s="52"/>
      <c r="F125" s="50"/>
      <c r="G125" s="51"/>
      <c r="H125" s="61"/>
    </row>
    <row r="126" spans="1:8" s="11" customFormat="1" x14ac:dyDescent="0.2">
      <c r="A126" s="36"/>
      <c r="B126" s="50"/>
      <c r="C126" s="50"/>
      <c r="D126" s="51"/>
      <c r="E126" s="52"/>
      <c r="F126" s="50"/>
      <c r="G126" s="51"/>
      <c r="H126" s="61"/>
    </row>
    <row r="127" spans="1:8" s="11" customFormat="1" x14ac:dyDescent="0.2">
      <c r="A127" s="36"/>
      <c r="B127" s="50"/>
      <c r="C127" s="33"/>
      <c r="D127" s="33"/>
      <c r="E127" s="33"/>
      <c r="F127" s="33"/>
      <c r="G127" s="33"/>
      <c r="H127" s="61"/>
    </row>
    <row r="128" spans="1:8" s="11" customFormat="1" x14ac:dyDescent="0.2"/>
    <row r="129" spans="1:8" s="11" customFormat="1" x14ac:dyDescent="0.2"/>
    <row r="130" spans="1:8" s="11" customFormat="1" ht="15" customHeight="1" x14ac:dyDescent="0.2">
      <c r="A130" s="78"/>
      <c r="B130" s="79"/>
      <c r="C130" s="79"/>
      <c r="D130" s="79"/>
      <c r="E130" s="79"/>
      <c r="F130" s="79"/>
      <c r="G130" s="79"/>
    </row>
    <row r="131" spans="1:8" s="11" customFormat="1" x14ac:dyDescent="0.2">
      <c r="A131" s="78"/>
      <c r="B131" s="58"/>
      <c r="C131" s="80"/>
      <c r="D131" s="80"/>
      <c r="E131" s="58"/>
      <c r="F131" s="80"/>
      <c r="G131" s="80"/>
    </row>
    <row r="132" spans="1:8" s="11" customFormat="1" x14ac:dyDescent="0.2">
      <c r="A132" s="78"/>
      <c r="B132" s="59"/>
      <c r="C132" s="59"/>
      <c r="D132" s="60"/>
      <c r="E132" s="58"/>
      <c r="F132" s="59"/>
      <c r="G132" s="60"/>
    </row>
    <row r="133" spans="1:8" s="11" customFormat="1" x14ac:dyDescent="0.2"/>
    <row r="134" spans="1:8" s="11" customFormat="1" x14ac:dyDescent="0.2">
      <c r="A134" s="24"/>
      <c r="B134" s="29"/>
      <c r="C134" s="29"/>
      <c r="D134" s="27"/>
      <c r="E134" s="28"/>
      <c r="F134" s="29"/>
      <c r="G134" s="27"/>
      <c r="H134" s="61"/>
    </row>
    <row r="135" spans="1:8" s="11" customFormat="1" x14ac:dyDescent="0.2">
      <c r="A135" s="30"/>
      <c r="B135" s="33"/>
      <c r="C135" s="33"/>
      <c r="D135" s="31"/>
      <c r="E135" s="32"/>
      <c r="F135" s="33"/>
      <c r="G135" s="31"/>
      <c r="H135" s="61"/>
    </row>
    <row r="136" spans="1:8" s="11" customFormat="1" x14ac:dyDescent="0.2">
      <c r="A136" s="30"/>
      <c r="B136" s="33"/>
      <c r="C136" s="33"/>
      <c r="D136" s="33"/>
      <c r="E136" s="32"/>
      <c r="F136" s="33"/>
      <c r="G136" s="31"/>
      <c r="H136" s="61"/>
    </row>
    <row r="137" spans="1:8" s="11" customFormat="1" x14ac:dyDescent="0.2">
      <c r="A137" s="30"/>
      <c r="B137" s="33"/>
      <c r="C137" s="33"/>
      <c r="D137" s="33"/>
      <c r="E137" s="32"/>
      <c r="F137" s="33"/>
      <c r="G137" s="33"/>
      <c r="H137" s="61"/>
    </row>
    <row r="138" spans="1:8" s="11" customFormat="1" x14ac:dyDescent="0.2">
      <c r="A138" s="30"/>
      <c r="B138" s="33"/>
      <c r="C138" s="33"/>
      <c r="D138" s="33"/>
      <c r="E138" s="32"/>
      <c r="F138" s="33"/>
      <c r="G138" s="33"/>
      <c r="H138" s="61"/>
    </row>
    <row r="139" spans="1:8" s="11" customFormat="1" x14ac:dyDescent="0.2">
      <c r="A139" s="36"/>
      <c r="B139" s="50"/>
      <c r="C139" s="50"/>
      <c r="D139" s="51"/>
      <c r="E139" s="52"/>
      <c r="F139" s="50"/>
      <c r="G139" s="51"/>
      <c r="H139" s="61"/>
    </row>
    <row r="140" spans="1:8" s="11" customFormat="1" x14ac:dyDescent="0.2">
      <c r="A140" s="36"/>
      <c r="B140" s="50"/>
      <c r="C140" s="50"/>
      <c r="D140" s="51"/>
      <c r="E140" s="52"/>
      <c r="F140" s="50"/>
      <c r="G140" s="51"/>
      <c r="H140" s="61"/>
    </row>
    <row r="141" spans="1:8" s="11" customFormat="1" x14ac:dyDescent="0.2">
      <c r="A141" s="36"/>
      <c r="B141" s="50"/>
      <c r="C141" s="50"/>
      <c r="D141" s="51"/>
      <c r="E141" s="52"/>
      <c r="F141" s="50"/>
      <c r="G141" s="51"/>
      <c r="H141" s="61"/>
    </row>
    <row r="142" spans="1:8" s="11" customFormat="1" x14ac:dyDescent="0.2">
      <c r="A142" s="36"/>
      <c r="B142" s="50"/>
      <c r="C142" s="50"/>
      <c r="D142" s="51"/>
      <c r="E142" s="52"/>
      <c r="F142" s="50"/>
      <c r="G142" s="51"/>
      <c r="H142" s="61"/>
    </row>
    <row r="143" spans="1:8" s="11" customFormat="1" x14ac:dyDescent="0.2">
      <c r="A143" s="36"/>
      <c r="B143" s="50"/>
      <c r="C143" s="50"/>
      <c r="D143" s="51"/>
      <c r="E143" s="52"/>
      <c r="F143" s="50"/>
      <c r="G143" s="51"/>
      <c r="H143" s="61"/>
    </row>
    <row r="144" spans="1:8" s="11" customFormat="1" x14ac:dyDescent="0.2">
      <c r="A144" s="36"/>
      <c r="B144" s="50"/>
      <c r="C144" s="50"/>
      <c r="D144" s="51"/>
      <c r="E144" s="52"/>
      <c r="F144" s="50"/>
      <c r="G144" s="51"/>
      <c r="H144" s="61"/>
    </row>
    <row r="145" spans="1:8" s="11" customFormat="1" x14ac:dyDescent="0.2">
      <c r="A145" s="36"/>
      <c r="B145" s="50"/>
      <c r="C145" s="50"/>
      <c r="D145" s="51"/>
      <c r="E145" s="52"/>
      <c r="F145" s="50"/>
      <c r="G145" s="51"/>
      <c r="H145" s="61"/>
    </row>
    <row r="146" spans="1:8" s="11" customFormat="1" x14ac:dyDescent="0.2">
      <c r="A146" s="36"/>
      <c r="B146" s="50"/>
      <c r="C146" s="50"/>
      <c r="D146" s="51"/>
      <c r="E146" s="52"/>
      <c r="F146" s="50"/>
      <c r="G146" s="51"/>
      <c r="H146" s="61"/>
    </row>
    <row r="147" spans="1:8" s="11" customFormat="1" x14ac:dyDescent="0.2">
      <c r="A147" s="36"/>
      <c r="B147" s="50"/>
      <c r="C147" s="50"/>
      <c r="D147" s="51"/>
      <c r="E147" s="52"/>
      <c r="F147" s="50"/>
      <c r="G147" s="51"/>
      <c r="H147" s="61"/>
    </row>
    <row r="148" spans="1:8" s="11" customFormat="1" x14ac:dyDescent="0.2">
      <c r="A148" s="36"/>
      <c r="B148" s="50"/>
      <c r="C148" s="50"/>
      <c r="D148" s="51"/>
      <c r="E148" s="52"/>
      <c r="F148" s="50"/>
      <c r="G148" s="51"/>
      <c r="H148" s="61"/>
    </row>
    <row r="149" spans="1:8" s="11" customFormat="1" x14ac:dyDescent="0.2">
      <c r="A149" s="36"/>
      <c r="B149" s="50"/>
      <c r="C149" s="50"/>
      <c r="D149" s="51"/>
      <c r="E149" s="52"/>
      <c r="F149" s="50"/>
      <c r="G149" s="51"/>
      <c r="H149" s="61"/>
    </row>
    <row r="150" spans="1:8" s="11" customFormat="1" x14ac:dyDescent="0.2">
      <c r="A150" s="36"/>
      <c r="B150" s="50"/>
      <c r="C150" s="50"/>
      <c r="D150" s="51"/>
      <c r="E150" s="52"/>
      <c r="F150" s="50"/>
      <c r="G150" s="51"/>
      <c r="H150" s="61"/>
    </row>
    <row r="151" spans="1:8" s="11" customFormat="1" x14ac:dyDescent="0.2">
      <c r="A151" s="36"/>
      <c r="B151" s="50"/>
      <c r="C151" s="50"/>
      <c r="D151" s="51"/>
      <c r="E151" s="52"/>
      <c r="F151" s="50"/>
      <c r="G151" s="51"/>
      <c r="H151" s="61"/>
    </row>
    <row r="152" spans="1:8" s="11" customFormat="1" x14ac:dyDescent="0.2">
      <c r="A152" s="36"/>
      <c r="B152" s="50"/>
      <c r="C152" s="50"/>
      <c r="D152" s="51"/>
      <c r="E152" s="52"/>
      <c r="F152" s="50"/>
      <c r="G152" s="51"/>
      <c r="H152" s="61"/>
    </row>
    <row r="153" spans="1:8" s="11" customFormat="1" x14ac:dyDescent="0.2">
      <c r="A153" s="36"/>
      <c r="B153" s="50"/>
      <c r="C153" s="50"/>
      <c r="D153" s="51"/>
      <c r="E153" s="52"/>
      <c r="F153" s="50"/>
      <c r="G153" s="51"/>
      <c r="H153" s="61"/>
    </row>
    <row r="154" spans="1:8" s="11" customFormat="1" x14ac:dyDescent="0.2">
      <c r="A154" s="36"/>
      <c r="B154" s="50"/>
      <c r="C154" s="50"/>
      <c r="D154" s="51"/>
      <c r="E154" s="52"/>
      <c r="F154" s="50"/>
      <c r="G154" s="51"/>
      <c r="H154" s="61"/>
    </row>
    <row r="155" spans="1:8" s="11" customFormat="1" x14ac:dyDescent="0.2">
      <c r="A155" s="36"/>
      <c r="B155" s="50"/>
      <c r="C155" s="50"/>
      <c r="D155" s="51"/>
      <c r="E155" s="52"/>
      <c r="F155" s="50"/>
      <c r="G155" s="51"/>
      <c r="H155" s="61"/>
    </row>
    <row r="156" spans="1:8" s="11" customFormat="1" x14ac:dyDescent="0.2">
      <c r="A156" s="36"/>
      <c r="B156" s="50"/>
      <c r="C156" s="50"/>
      <c r="D156" s="51"/>
      <c r="E156" s="52"/>
      <c r="F156" s="50"/>
      <c r="G156" s="51"/>
      <c r="H156" s="61"/>
    </row>
    <row r="157" spans="1:8" s="11" customFormat="1" x14ac:dyDescent="0.2">
      <c r="A157" s="36"/>
      <c r="B157" s="50"/>
      <c r="C157" s="50"/>
      <c r="D157" s="51"/>
      <c r="E157" s="52"/>
      <c r="F157" s="50"/>
      <c r="G157" s="51"/>
      <c r="H157" s="61"/>
    </row>
    <row r="158" spans="1:8" s="11" customFormat="1" x14ac:dyDescent="0.2">
      <c r="A158" s="36"/>
      <c r="B158" s="50"/>
      <c r="C158" s="33"/>
      <c r="D158" s="33"/>
      <c r="E158" s="33"/>
      <c r="F158" s="33"/>
      <c r="G158" s="33"/>
      <c r="H158" s="61"/>
    </row>
    <row r="159" spans="1:8" s="11" customFormat="1" x14ac:dyDescent="0.2"/>
    <row r="160" spans="1:8" s="11" customFormat="1" x14ac:dyDescent="0.2"/>
    <row r="161" spans="1:8" s="11" customFormat="1" ht="15" customHeight="1" x14ac:dyDescent="0.2">
      <c r="A161" s="78"/>
      <c r="B161" s="79"/>
      <c r="C161" s="79"/>
      <c r="D161" s="79"/>
      <c r="E161" s="79"/>
      <c r="F161" s="79"/>
      <c r="G161" s="79"/>
    </row>
    <row r="162" spans="1:8" s="11" customFormat="1" x14ac:dyDescent="0.2">
      <c r="A162" s="78"/>
      <c r="B162" s="58"/>
      <c r="C162" s="80"/>
      <c r="D162" s="80"/>
      <c r="E162" s="58"/>
      <c r="F162" s="80"/>
      <c r="G162" s="80"/>
    </row>
    <row r="163" spans="1:8" s="11" customFormat="1" x14ac:dyDescent="0.2">
      <c r="A163" s="78"/>
      <c r="B163" s="59"/>
      <c r="C163" s="59"/>
      <c r="D163" s="60"/>
      <c r="E163" s="58"/>
      <c r="F163" s="59"/>
      <c r="G163" s="60"/>
    </row>
    <row r="164" spans="1:8" s="11" customFormat="1" x14ac:dyDescent="0.2"/>
    <row r="165" spans="1:8" s="11" customFormat="1" x14ac:dyDescent="0.2">
      <c r="A165" s="24"/>
      <c r="B165" s="29"/>
      <c r="C165" s="29"/>
      <c r="D165" s="27"/>
      <c r="E165" s="28"/>
      <c r="F165" s="29"/>
      <c r="G165" s="27"/>
      <c r="H165" s="61"/>
    </row>
    <row r="166" spans="1:8" s="11" customFormat="1" x14ac:dyDescent="0.2">
      <c r="A166" s="30"/>
      <c r="B166" s="33"/>
      <c r="C166" s="33"/>
      <c r="D166" s="31"/>
      <c r="E166" s="32"/>
      <c r="F166" s="33"/>
      <c r="G166" s="31"/>
      <c r="H166" s="61"/>
    </row>
    <row r="167" spans="1:8" s="11" customFormat="1" x14ac:dyDescent="0.2">
      <c r="A167" s="30"/>
      <c r="B167" s="33"/>
      <c r="C167" s="62"/>
      <c r="D167" s="31"/>
      <c r="E167" s="32"/>
      <c r="F167" s="33"/>
      <c r="G167" s="31"/>
      <c r="H167" s="61"/>
    </row>
    <row r="168" spans="1:8" s="11" customFormat="1" x14ac:dyDescent="0.2">
      <c r="A168" s="30"/>
      <c r="B168" s="33"/>
      <c r="C168" s="33"/>
      <c r="D168" s="33"/>
      <c r="E168" s="32"/>
      <c r="F168" s="33"/>
      <c r="G168" s="33"/>
      <c r="H168" s="61"/>
    </row>
    <row r="169" spans="1:8" s="11" customFormat="1" x14ac:dyDescent="0.2">
      <c r="A169" s="30"/>
      <c r="B169" s="33"/>
      <c r="C169" s="33"/>
      <c r="D169" s="33"/>
      <c r="E169" s="32"/>
      <c r="F169" s="33"/>
      <c r="G169" s="33"/>
      <c r="H169" s="61"/>
    </row>
    <row r="170" spans="1:8" s="11" customFormat="1" x14ac:dyDescent="0.2">
      <c r="A170" s="36"/>
      <c r="B170" s="50"/>
      <c r="C170" s="50"/>
      <c r="D170" s="51"/>
      <c r="E170" s="52"/>
      <c r="F170" s="50"/>
      <c r="G170" s="51"/>
      <c r="H170" s="61"/>
    </row>
    <row r="171" spans="1:8" s="11" customFormat="1" x14ac:dyDescent="0.2">
      <c r="A171" s="36"/>
      <c r="B171" s="50"/>
      <c r="C171" s="50"/>
      <c r="D171" s="51"/>
      <c r="E171" s="52"/>
      <c r="F171" s="50"/>
      <c r="G171" s="51"/>
      <c r="H171" s="61"/>
    </row>
    <row r="172" spans="1:8" s="11" customFormat="1" x14ac:dyDescent="0.2">
      <c r="A172" s="36"/>
      <c r="B172" s="50"/>
      <c r="C172" s="50"/>
      <c r="D172" s="51"/>
      <c r="E172" s="52"/>
      <c r="F172" s="50"/>
      <c r="G172" s="51"/>
      <c r="H172" s="61"/>
    </row>
    <row r="173" spans="1:8" s="11" customFormat="1" x14ac:dyDescent="0.2">
      <c r="A173" s="36"/>
      <c r="B173" s="50"/>
      <c r="C173" s="50"/>
      <c r="D173" s="51"/>
      <c r="E173" s="52"/>
      <c r="F173" s="50"/>
      <c r="G173" s="51"/>
      <c r="H173" s="61"/>
    </row>
    <row r="174" spans="1:8" s="11" customFormat="1" x14ac:dyDescent="0.2">
      <c r="A174" s="36"/>
      <c r="B174" s="50"/>
      <c r="C174" s="50"/>
      <c r="D174" s="51"/>
      <c r="E174" s="52"/>
      <c r="F174" s="50"/>
      <c r="G174" s="51"/>
      <c r="H174" s="61"/>
    </row>
    <row r="175" spans="1:8" s="11" customFormat="1" x14ac:dyDescent="0.2">
      <c r="A175" s="36"/>
      <c r="B175" s="50"/>
      <c r="C175" s="50"/>
      <c r="D175" s="51"/>
      <c r="E175" s="52"/>
      <c r="F175" s="50"/>
      <c r="G175" s="51"/>
      <c r="H175" s="61"/>
    </row>
    <row r="176" spans="1:8" s="11" customFormat="1" x14ac:dyDescent="0.2">
      <c r="A176" s="36"/>
      <c r="B176" s="50"/>
      <c r="C176" s="50"/>
      <c r="D176" s="51"/>
      <c r="E176" s="52"/>
      <c r="F176" s="50"/>
      <c r="G176" s="51"/>
      <c r="H176" s="61"/>
    </row>
    <row r="177" spans="1:8" s="11" customFormat="1" x14ac:dyDescent="0.2">
      <c r="A177" s="36"/>
      <c r="B177" s="50"/>
      <c r="C177" s="50"/>
      <c r="D177" s="51"/>
      <c r="E177" s="52"/>
      <c r="F177" s="50"/>
      <c r="G177" s="51"/>
      <c r="H177" s="61"/>
    </row>
    <row r="178" spans="1:8" s="11" customFormat="1" x14ac:dyDescent="0.2">
      <c r="A178" s="36"/>
      <c r="B178" s="50"/>
      <c r="C178" s="50"/>
      <c r="D178" s="51"/>
      <c r="E178" s="52"/>
      <c r="F178" s="50"/>
      <c r="G178" s="51"/>
      <c r="H178" s="61"/>
    </row>
    <row r="179" spans="1:8" s="11" customFormat="1" x14ac:dyDescent="0.2">
      <c r="A179" s="36"/>
      <c r="B179" s="50"/>
      <c r="C179" s="50"/>
      <c r="D179" s="51"/>
      <c r="E179" s="52"/>
      <c r="F179" s="50"/>
      <c r="G179" s="51"/>
      <c r="H179" s="61"/>
    </row>
    <row r="180" spans="1:8" s="11" customFormat="1" x14ac:dyDescent="0.2">
      <c r="A180" s="36"/>
      <c r="B180" s="50"/>
      <c r="C180" s="50"/>
      <c r="D180" s="51"/>
      <c r="E180" s="52"/>
      <c r="F180" s="50"/>
      <c r="G180" s="51"/>
      <c r="H180" s="61"/>
    </row>
    <row r="181" spans="1:8" s="11" customFormat="1" x14ac:dyDescent="0.2">
      <c r="A181" s="36"/>
      <c r="B181" s="50"/>
      <c r="C181" s="50"/>
      <c r="D181" s="51"/>
      <c r="E181" s="52"/>
      <c r="F181" s="50"/>
      <c r="G181" s="51"/>
      <c r="H181" s="61"/>
    </row>
    <row r="182" spans="1:8" s="11" customFormat="1" x14ac:dyDescent="0.2">
      <c r="A182" s="36"/>
      <c r="B182" s="50"/>
      <c r="C182" s="50"/>
      <c r="D182" s="51"/>
      <c r="E182" s="52"/>
      <c r="F182" s="50"/>
      <c r="G182" s="51"/>
      <c r="H182" s="61"/>
    </row>
    <row r="183" spans="1:8" s="11" customFormat="1" x14ac:dyDescent="0.2">
      <c r="A183" s="36"/>
      <c r="B183" s="50"/>
      <c r="C183" s="50"/>
      <c r="D183" s="51"/>
      <c r="E183" s="52"/>
      <c r="F183" s="50"/>
      <c r="G183" s="51"/>
      <c r="H183" s="61"/>
    </row>
    <row r="184" spans="1:8" s="11" customFormat="1" x14ac:dyDescent="0.2">
      <c r="A184" s="36"/>
      <c r="B184" s="50"/>
      <c r="C184" s="50"/>
      <c r="D184" s="51"/>
      <c r="E184" s="52"/>
      <c r="F184" s="50"/>
      <c r="G184" s="51"/>
      <c r="H184" s="61"/>
    </row>
    <row r="185" spans="1:8" s="11" customFormat="1" x14ac:dyDescent="0.2">
      <c r="A185" s="36"/>
      <c r="B185" s="50"/>
      <c r="C185" s="50"/>
      <c r="D185" s="51"/>
      <c r="E185" s="52"/>
      <c r="F185" s="50"/>
      <c r="G185" s="51"/>
      <c r="H185" s="61"/>
    </row>
    <row r="186" spans="1:8" s="11" customFormat="1" x14ac:dyDescent="0.2">
      <c r="A186" s="36"/>
      <c r="B186" s="50"/>
      <c r="C186" s="50"/>
      <c r="D186" s="51"/>
      <c r="E186" s="52"/>
      <c r="F186" s="50"/>
      <c r="G186" s="51"/>
      <c r="H186" s="61"/>
    </row>
    <row r="187" spans="1:8" s="11" customFormat="1" x14ac:dyDescent="0.2">
      <c r="A187" s="36"/>
      <c r="B187" s="50"/>
      <c r="C187" s="50"/>
      <c r="D187" s="51"/>
      <c r="E187" s="52"/>
      <c r="F187" s="50"/>
      <c r="G187" s="51"/>
      <c r="H187" s="61"/>
    </row>
    <row r="188" spans="1:8" s="11" customFormat="1" x14ac:dyDescent="0.2">
      <c r="A188" s="36"/>
      <c r="B188" s="50"/>
      <c r="C188" s="50"/>
      <c r="D188" s="51"/>
      <c r="E188" s="52"/>
      <c r="F188" s="50"/>
      <c r="G188" s="51"/>
      <c r="H188" s="61"/>
    </row>
    <row r="189" spans="1:8" s="11" customFormat="1" x14ac:dyDescent="0.2">
      <c r="A189" s="36"/>
      <c r="B189" s="50"/>
      <c r="C189" s="33"/>
      <c r="D189" s="33"/>
      <c r="E189" s="33"/>
      <c r="F189" s="33"/>
      <c r="G189" s="33"/>
      <c r="H189" s="61"/>
    </row>
    <row r="190" spans="1:8" s="11" customFormat="1" x14ac:dyDescent="0.2"/>
    <row r="191" spans="1:8" s="11" customFormat="1" x14ac:dyDescent="0.2"/>
    <row r="192" spans="1:8" s="11" customFormat="1" ht="15" customHeight="1" x14ac:dyDescent="0.2">
      <c r="A192" s="78"/>
      <c r="B192" s="79"/>
      <c r="C192" s="79"/>
      <c r="D192" s="79"/>
      <c r="E192" s="79"/>
      <c r="F192" s="79"/>
      <c r="G192" s="79"/>
    </row>
    <row r="193" spans="1:8" s="11" customFormat="1" x14ac:dyDescent="0.2">
      <c r="A193" s="78"/>
      <c r="B193" s="58"/>
      <c r="C193" s="80"/>
      <c r="D193" s="80"/>
      <c r="E193" s="58"/>
      <c r="F193" s="80"/>
      <c r="G193" s="80"/>
    </row>
    <row r="194" spans="1:8" s="11" customFormat="1" x14ac:dyDescent="0.2">
      <c r="A194" s="78"/>
      <c r="B194" s="59"/>
      <c r="C194" s="59"/>
      <c r="D194" s="60"/>
      <c r="E194" s="58"/>
      <c r="F194" s="59"/>
      <c r="G194" s="60"/>
    </row>
    <row r="195" spans="1:8" s="11" customFormat="1" x14ac:dyDescent="0.2"/>
    <row r="196" spans="1:8" s="11" customFormat="1" x14ac:dyDescent="0.2">
      <c r="A196" s="24"/>
      <c r="B196" s="29"/>
      <c r="C196" s="29"/>
      <c r="D196" s="27"/>
      <c r="E196" s="28"/>
      <c r="F196" s="29"/>
      <c r="G196" s="27"/>
      <c r="H196" s="61"/>
    </row>
    <row r="197" spans="1:8" s="11" customFormat="1" x14ac:dyDescent="0.2">
      <c r="A197" s="30"/>
      <c r="B197" s="33"/>
      <c r="C197" s="33"/>
      <c r="D197" s="31"/>
      <c r="E197" s="32"/>
      <c r="F197" s="33"/>
      <c r="G197" s="31"/>
      <c r="H197" s="61"/>
    </row>
    <row r="198" spans="1:8" s="11" customFormat="1" x14ac:dyDescent="0.2">
      <c r="A198" s="30"/>
      <c r="B198" s="33"/>
      <c r="C198" s="33"/>
      <c r="D198" s="33"/>
      <c r="E198" s="32"/>
      <c r="F198" s="33"/>
      <c r="G198" s="33"/>
      <c r="H198" s="61"/>
    </row>
    <row r="199" spans="1:8" s="11" customFormat="1" x14ac:dyDescent="0.2">
      <c r="A199" s="30"/>
      <c r="B199" s="33"/>
      <c r="C199" s="33"/>
      <c r="D199" s="33"/>
      <c r="E199" s="32"/>
      <c r="F199" s="33"/>
      <c r="G199" s="33"/>
      <c r="H199" s="61"/>
    </row>
    <row r="200" spans="1:8" s="11" customFormat="1" x14ac:dyDescent="0.2">
      <c r="A200" s="30"/>
      <c r="B200" s="33"/>
      <c r="C200" s="33"/>
      <c r="D200" s="33"/>
      <c r="E200" s="32"/>
      <c r="F200" s="33"/>
      <c r="G200" s="33"/>
      <c r="H200" s="61"/>
    </row>
    <row r="201" spans="1:8" s="11" customFormat="1" x14ac:dyDescent="0.2">
      <c r="A201" s="36"/>
      <c r="B201" s="50"/>
      <c r="C201" s="50"/>
      <c r="D201" s="51"/>
      <c r="E201" s="52"/>
      <c r="F201" s="50"/>
      <c r="G201" s="51"/>
      <c r="H201" s="61"/>
    </row>
    <row r="202" spans="1:8" s="11" customFormat="1" x14ac:dyDescent="0.2">
      <c r="A202" s="36"/>
      <c r="B202" s="50"/>
      <c r="C202" s="50"/>
      <c r="D202" s="51"/>
      <c r="E202" s="52"/>
      <c r="F202" s="50"/>
      <c r="G202" s="51"/>
      <c r="H202" s="61"/>
    </row>
    <row r="203" spans="1:8" s="11" customFormat="1" x14ac:dyDescent="0.2">
      <c r="A203" s="36"/>
      <c r="B203" s="50"/>
      <c r="C203" s="50"/>
      <c r="D203" s="51"/>
      <c r="E203" s="52"/>
      <c r="F203" s="50"/>
      <c r="G203" s="51"/>
      <c r="H203" s="61"/>
    </row>
    <row r="204" spans="1:8" s="11" customFormat="1" x14ac:dyDescent="0.2">
      <c r="A204" s="36"/>
      <c r="B204" s="50"/>
      <c r="C204" s="50"/>
      <c r="D204" s="51"/>
      <c r="E204" s="52"/>
      <c r="F204" s="50"/>
      <c r="G204" s="51"/>
      <c r="H204" s="61"/>
    </row>
    <row r="205" spans="1:8" s="11" customFormat="1" x14ac:dyDescent="0.2">
      <c r="A205" s="36"/>
      <c r="B205" s="50"/>
      <c r="C205" s="50"/>
      <c r="D205" s="51"/>
      <c r="E205" s="52"/>
      <c r="F205" s="50"/>
      <c r="G205" s="51"/>
      <c r="H205" s="61"/>
    </row>
    <row r="206" spans="1:8" s="11" customFormat="1" x14ac:dyDescent="0.2">
      <c r="A206" s="36"/>
      <c r="B206" s="50"/>
      <c r="C206" s="50"/>
      <c r="D206" s="51"/>
      <c r="E206" s="52"/>
      <c r="F206" s="50"/>
      <c r="G206" s="51"/>
      <c r="H206" s="61"/>
    </row>
    <row r="207" spans="1:8" s="11" customFormat="1" x14ac:dyDescent="0.2">
      <c r="A207" s="36"/>
      <c r="B207" s="50"/>
      <c r="C207" s="50"/>
      <c r="D207" s="51"/>
      <c r="E207" s="52"/>
      <c r="F207" s="50"/>
      <c r="G207" s="51"/>
      <c r="H207" s="61"/>
    </row>
    <row r="208" spans="1:8" s="11" customFormat="1" x14ac:dyDescent="0.2">
      <c r="A208" s="36"/>
      <c r="B208" s="50"/>
      <c r="C208" s="50"/>
      <c r="D208" s="51"/>
      <c r="E208" s="52"/>
      <c r="F208" s="50"/>
      <c r="G208" s="51"/>
      <c r="H208" s="61"/>
    </row>
    <row r="209" spans="1:8" s="11" customFormat="1" x14ac:dyDescent="0.2">
      <c r="A209" s="36"/>
      <c r="B209" s="50"/>
      <c r="C209" s="50"/>
      <c r="D209" s="51"/>
      <c r="E209" s="52"/>
      <c r="F209" s="50"/>
      <c r="G209" s="51"/>
      <c r="H209" s="61"/>
    </row>
    <row r="210" spans="1:8" s="11" customFormat="1" x14ac:dyDescent="0.2">
      <c r="A210" s="36"/>
      <c r="B210" s="50"/>
      <c r="C210" s="50"/>
      <c r="D210" s="51"/>
      <c r="E210" s="52"/>
      <c r="F210" s="50"/>
      <c r="G210" s="51"/>
      <c r="H210" s="61"/>
    </row>
    <row r="211" spans="1:8" s="11" customFormat="1" x14ac:dyDescent="0.2">
      <c r="A211" s="36"/>
      <c r="B211" s="50"/>
      <c r="C211" s="50"/>
      <c r="D211" s="51"/>
      <c r="E211" s="52"/>
      <c r="F211" s="50"/>
      <c r="G211" s="51"/>
      <c r="H211" s="61"/>
    </row>
    <row r="212" spans="1:8" s="11" customFormat="1" x14ac:dyDescent="0.2">
      <c r="A212" s="36"/>
      <c r="B212" s="50"/>
      <c r="C212" s="50"/>
      <c r="D212" s="51"/>
      <c r="E212" s="52"/>
      <c r="F212" s="50"/>
      <c r="G212" s="51"/>
      <c r="H212" s="61"/>
    </row>
    <row r="213" spans="1:8" s="11" customFormat="1" x14ac:dyDescent="0.2">
      <c r="A213" s="36"/>
      <c r="B213" s="50"/>
      <c r="C213" s="50"/>
      <c r="D213" s="51"/>
      <c r="E213" s="52"/>
      <c r="F213" s="50"/>
      <c r="G213" s="51"/>
      <c r="H213" s="61"/>
    </row>
    <row r="214" spans="1:8" s="11" customFormat="1" x14ac:dyDescent="0.2">
      <c r="A214" s="36"/>
      <c r="B214" s="50"/>
      <c r="C214" s="50"/>
      <c r="D214" s="51"/>
      <c r="E214" s="52"/>
      <c r="F214" s="50"/>
      <c r="G214" s="51"/>
      <c r="H214" s="61"/>
    </row>
    <row r="215" spans="1:8" s="11" customFormat="1" x14ac:dyDescent="0.2">
      <c r="A215" s="36"/>
      <c r="B215" s="50"/>
      <c r="C215" s="50"/>
      <c r="D215" s="51"/>
      <c r="E215" s="52"/>
      <c r="F215" s="50"/>
      <c r="G215" s="51"/>
      <c r="H215" s="61"/>
    </row>
    <row r="216" spans="1:8" s="11" customFormat="1" x14ac:dyDescent="0.2">
      <c r="A216" s="36"/>
      <c r="B216" s="50"/>
      <c r="C216" s="50"/>
      <c r="D216" s="51"/>
      <c r="E216" s="52"/>
      <c r="F216" s="50"/>
      <c r="G216" s="51"/>
      <c r="H216" s="61"/>
    </row>
    <row r="217" spans="1:8" s="11" customFormat="1" x14ac:dyDescent="0.2">
      <c r="A217" s="36"/>
      <c r="B217" s="50"/>
      <c r="C217" s="50"/>
      <c r="D217" s="51"/>
      <c r="E217" s="52"/>
      <c r="F217" s="50"/>
      <c r="G217" s="51"/>
      <c r="H217" s="61"/>
    </row>
    <row r="218" spans="1:8" s="11" customFormat="1" x14ac:dyDescent="0.2">
      <c r="A218" s="36"/>
      <c r="B218" s="50"/>
      <c r="C218" s="50"/>
      <c r="D218" s="51"/>
      <c r="E218" s="52"/>
      <c r="F218" s="50"/>
      <c r="G218" s="51"/>
      <c r="H218" s="61"/>
    </row>
    <row r="219" spans="1:8" s="11" customFormat="1" x14ac:dyDescent="0.2">
      <c r="A219" s="36"/>
      <c r="B219" s="50"/>
      <c r="C219" s="50"/>
      <c r="D219" s="51"/>
      <c r="E219" s="52"/>
      <c r="F219" s="50"/>
      <c r="G219" s="51"/>
      <c r="H219" s="61"/>
    </row>
    <row r="220" spans="1:8" s="11" customFormat="1" x14ac:dyDescent="0.2">
      <c r="A220" s="36"/>
      <c r="B220" s="33"/>
      <c r="C220" s="33"/>
      <c r="D220" s="33"/>
      <c r="E220" s="33"/>
      <c r="F220" s="33"/>
      <c r="G220" s="33"/>
      <c r="H220" s="61"/>
    </row>
    <row r="221" spans="1:8" s="11" customFormat="1" x14ac:dyDescent="0.2"/>
    <row r="222" spans="1:8" s="11" customFormat="1" x14ac:dyDescent="0.2"/>
    <row r="223" spans="1:8" s="11" customFormat="1" ht="15" customHeight="1" x14ac:dyDescent="0.2">
      <c r="A223" s="78"/>
      <c r="B223" s="79"/>
      <c r="C223" s="79"/>
      <c r="D223" s="79"/>
      <c r="E223" s="79"/>
      <c r="F223" s="79"/>
      <c r="G223" s="79"/>
    </row>
    <row r="224" spans="1:8" s="11" customFormat="1" x14ac:dyDescent="0.2">
      <c r="A224" s="78"/>
      <c r="B224" s="58"/>
      <c r="C224" s="80"/>
      <c r="D224" s="80"/>
      <c r="E224" s="58"/>
      <c r="F224" s="80"/>
      <c r="G224" s="80"/>
    </row>
    <row r="225" spans="1:8" s="11" customFormat="1" x14ac:dyDescent="0.2">
      <c r="A225" s="78"/>
      <c r="B225" s="59"/>
      <c r="C225" s="59"/>
      <c r="D225" s="60"/>
      <c r="E225" s="58"/>
      <c r="F225" s="59"/>
      <c r="G225" s="60"/>
    </row>
    <row r="226" spans="1:8" s="11" customFormat="1" x14ac:dyDescent="0.2"/>
    <row r="227" spans="1:8" s="11" customFormat="1" x14ac:dyDescent="0.2">
      <c r="A227" s="24"/>
      <c r="B227" s="29"/>
      <c r="C227" s="29"/>
      <c r="D227" s="27"/>
      <c r="E227" s="28"/>
      <c r="F227" s="29"/>
      <c r="G227" s="27"/>
      <c r="H227" s="61"/>
    </row>
    <row r="228" spans="1:8" s="11" customFormat="1" x14ac:dyDescent="0.2">
      <c r="A228" s="30"/>
      <c r="B228" s="33"/>
      <c r="C228" s="33"/>
      <c r="D228" s="31"/>
      <c r="E228" s="32"/>
      <c r="F228" s="33"/>
      <c r="G228" s="31"/>
      <c r="H228" s="61"/>
    </row>
    <row r="229" spans="1:8" s="11" customFormat="1" x14ac:dyDescent="0.2">
      <c r="A229" s="30"/>
      <c r="B229" s="33"/>
      <c r="C229" s="62"/>
      <c r="D229" s="33"/>
      <c r="E229" s="32"/>
      <c r="F229" s="33"/>
      <c r="G229" s="33"/>
      <c r="H229" s="61"/>
    </row>
    <row r="230" spans="1:8" s="11" customFormat="1" x14ac:dyDescent="0.2">
      <c r="A230" s="30"/>
      <c r="B230" s="33"/>
      <c r="C230" s="33"/>
      <c r="D230" s="33"/>
      <c r="E230" s="32"/>
      <c r="F230" s="33"/>
      <c r="G230" s="33"/>
      <c r="H230" s="61"/>
    </row>
    <row r="231" spans="1:8" s="11" customFormat="1" x14ac:dyDescent="0.2">
      <c r="A231" s="30"/>
      <c r="B231" s="33"/>
      <c r="C231" s="33"/>
      <c r="D231" s="33"/>
      <c r="E231" s="32"/>
      <c r="F231" s="33"/>
      <c r="G231" s="33"/>
      <c r="H231" s="61"/>
    </row>
    <row r="232" spans="1:8" s="11" customFormat="1" x14ac:dyDescent="0.2">
      <c r="A232" s="36"/>
      <c r="B232" s="50"/>
      <c r="C232" s="50"/>
      <c r="D232" s="51"/>
      <c r="E232" s="52"/>
      <c r="F232" s="50"/>
      <c r="G232" s="51"/>
      <c r="H232" s="61"/>
    </row>
    <row r="233" spans="1:8" s="11" customFormat="1" x14ac:dyDescent="0.2">
      <c r="A233" s="36"/>
      <c r="B233" s="50"/>
      <c r="C233" s="50"/>
      <c r="D233" s="51"/>
      <c r="E233" s="52"/>
      <c r="F233" s="50"/>
      <c r="G233" s="51"/>
      <c r="H233" s="61"/>
    </row>
    <row r="234" spans="1:8" s="11" customFormat="1" x14ac:dyDescent="0.2">
      <c r="A234" s="36"/>
      <c r="B234" s="50"/>
      <c r="C234" s="50"/>
      <c r="D234" s="51"/>
      <c r="E234" s="52"/>
      <c r="F234" s="50"/>
      <c r="G234" s="51"/>
      <c r="H234" s="61"/>
    </row>
    <row r="235" spans="1:8" s="11" customFormat="1" x14ac:dyDescent="0.2">
      <c r="A235" s="36"/>
      <c r="B235" s="50"/>
      <c r="C235" s="50"/>
      <c r="D235" s="51"/>
      <c r="E235" s="52"/>
      <c r="F235" s="50"/>
      <c r="G235" s="51"/>
      <c r="H235" s="61"/>
    </row>
    <row r="236" spans="1:8" s="11" customFormat="1" x14ac:dyDescent="0.2">
      <c r="A236" s="36"/>
      <c r="B236" s="50"/>
      <c r="C236" s="50"/>
      <c r="D236" s="51"/>
      <c r="E236" s="52"/>
      <c r="F236" s="50"/>
      <c r="G236" s="51"/>
      <c r="H236" s="61"/>
    </row>
    <row r="237" spans="1:8" s="11" customFormat="1" x14ac:dyDescent="0.2">
      <c r="A237" s="36"/>
      <c r="B237" s="50"/>
      <c r="C237" s="50"/>
      <c r="D237" s="51"/>
      <c r="E237" s="52"/>
      <c r="F237" s="50"/>
      <c r="G237" s="51"/>
      <c r="H237" s="61"/>
    </row>
    <row r="238" spans="1:8" s="11" customFormat="1" x14ac:dyDescent="0.2">
      <c r="A238" s="36"/>
      <c r="B238" s="50"/>
      <c r="C238" s="50"/>
      <c r="D238" s="51"/>
      <c r="E238" s="52"/>
      <c r="F238" s="50"/>
      <c r="G238" s="51"/>
      <c r="H238" s="61"/>
    </row>
    <row r="239" spans="1:8" s="11" customFormat="1" x14ac:dyDescent="0.2">
      <c r="A239" s="36"/>
      <c r="B239" s="50"/>
      <c r="C239" s="50"/>
      <c r="D239" s="51"/>
      <c r="E239" s="52"/>
      <c r="F239" s="50"/>
      <c r="G239" s="51"/>
      <c r="H239" s="61"/>
    </row>
    <row r="240" spans="1:8" s="11" customFormat="1" x14ac:dyDescent="0.2">
      <c r="A240" s="36"/>
      <c r="B240" s="50"/>
      <c r="C240" s="50"/>
      <c r="D240" s="51"/>
      <c r="E240" s="52"/>
      <c r="F240" s="50"/>
      <c r="G240" s="51"/>
      <c r="H240" s="61"/>
    </row>
    <row r="241" spans="1:8" s="11" customFormat="1" x14ac:dyDescent="0.2">
      <c r="A241" s="36"/>
      <c r="B241" s="50"/>
      <c r="C241" s="50"/>
      <c r="D241" s="51"/>
      <c r="E241" s="52"/>
      <c r="F241" s="50"/>
      <c r="G241" s="51"/>
      <c r="H241" s="61"/>
    </row>
    <row r="242" spans="1:8" s="11" customFormat="1" x14ac:dyDescent="0.2">
      <c r="A242" s="36"/>
      <c r="B242" s="50"/>
      <c r="C242" s="50"/>
      <c r="D242" s="51"/>
      <c r="E242" s="52"/>
      <c r="F242" s="50"/>
      <c r="G242" s="51"/>
      <c r="H242" s="61"/>
    </row>
    <row r="243" spans="1:8" s="11" customFormat="1" x14ac:dyDescent="0.2">
      <c r="A243" s="36"/>
      <c r="B243" s="50"/>
      <c r="C243" s="50"/>
      <c r="D243" s="51"/>
      <c r="E243" s="52"/>
      <c r="F243" s="50"/>
      <c r="G243" s="51"/>
      <c r="H243" s="61"/>
    </row>
    <row r="244" spans="1:8" s="11" customFormat="1" x14ac:dyDescent="0.2">
      <c r="A244" s="36"/>
      <c r="B244" s="50"/>
      <c r="C244" s="50"/>
      <c r="D244" s="51"/>
      <c r="E244" s="52"/>
      <c r="F244" s="50"/>
      <c r="G244" s="51"/>
      <c r="H244" s="61"/>
    </row>
    <row r="245" spans="1:8" s="11" customFormat="1" x14ac:dyDescent="0.2">
      <c r="A245" s="36"/>
      <c r="B245" s="50"/>
      <c r="C245" s="50"/>
      <c r="D245" s="51"/>
      <c r="E245" s="52"/>
      <c r="F245" s="50"/>
      <c r="G245" s="51"/>
      <c r="H245" s="61"/>
    </row>
    <row r="246" spans="1:8" s="11" customFormat="1" x14ac:dyDescent="0.2">
      <c r="A246" s="36"/>
      <c r="B246" s="50"/>
      <c r="C246" s="50"/>
      <c r="D246" s="51"/>
      <c r="E246" s="52"/>
      <c r="F246" s="50"/>
      <c r="G246" s="51"/>
      <c r="H246" s="61"/>
    </row>
    <row r="247" spans="1:8" s="11" customFormat="1" x14ac:dyDescent="0.2">
      <c r="A247" s="36"/>
      <c r="B247" s="50"/>
      <c r="C247" s="50"/>
      <c r="D247" s="51"/>
      <c r="E247" s="52"/>
      <c r="F247" s="50"/>
      <c r="G247" s="51"/>
      <c r="H247" s="61"/>
    </row>
    <row r="248" spans="1:8" s="11" customFormat="1" x14ac:dyDescent="0.2">
      <c r="A248" s="36"/>
      <c r="B248" s="50"/>
      <c r="C248" s="50"/>
      <c r="D248" s="51"/>
      <c r="E248" s="52"/>
      <c r="F248" s="50"/>
      <c r="G248" s="51"/>
      <c r="H248" s="61"/>
    </row>
    <row r="249" spans="1:8" s="11" customFormat="1" x14ac:dyDescent="0.2">
      <c r="A249" s="36"/>
      <c r="B249" s="50"/>
      <c r="C249" s="50"/>
      <c r="D249" s="51"/>
      <c r="E249" s="52"/>
      <c r="F249" s="50"/>
      <c r="G249" s="51"/>
      <c r="H249" s="61"/>
    </row>
    <row r="250" spans="1:8" s="11" customFormat="1" x14ac:dyDescent="0.2">
      <c r="A250" s="36"/>
      <c r="B250" s="50"/>
      <c r="C250" s="50"/>
      <c r="D250" s="51"/>
      <c r="E250" s="52"/>
      <c r="F250" s="50"/>
      <c r="G250" s="51"/>
      <c r="H250" s="61"/>
    </row>
    <row r="251" spans="1:8" s="11" customFormat="1" x14ac:dyDescent="0.2">
      <c r="A251" s="36"/>
      <c r="B251" s="33"/>
      <c r="C251" s="33"/>
      <c r="D251" s="33"/>
      <c r="E251" s="33"/>
      <c r="F251" s="33"/>
      <c r="G251" s="33"/>
      <c r="H251" s="61"/>
    </row>
    <row r="252" spans="1:8" s="11" customFormat="1" x14ac:dyDescent="0.2"/>
    <row r="253" spans="1:8" s="11" customFormat="1" x14ac:dyDescent="0.2"/>
    <row r="254" spans="1:8" s="11" customFormat="1" ht="15" customHeight="1" x14ac:dyDescent="0.2">
      <c r="A254" s="78"/>
      <c r="B254" s="79"/>
      <c r="C254" s="79"/>
      <c r="D254" s="79"/>
      <c r="E254" s="79"/>
      <c r="F254" s="79"/>
      <c r="G254" s="79"/>
    </row>
    <row r="255" spans="1:8" s="11" customFormat="1" x14ac:dyDescent="0.2">
      <c r="A255" s="78"/>
      <c r="B255" s="58"/>
      <c r="C255" s="80"/>
      <c r="D255" s="80"/>
      <c r="E255" s="58"/>
      <c r="F255" s="80"/>
      <c r="G255" s="80"/>
    </row>
    <row r="256" spans="1:8" s="11" customFormat="1" x14ac:dyDescent="0.2">
      <c r="A256" s="78"/>
      <c r="B256" s="59"/>
      <c r="C256" s="59"/>
      <c r="D256" s="60"/>
      <c r="E256" s="58"/>
      <c r="F256" s="59"/>
      <c r="G256" s="60"/>
    </row>
    <row r="257" spans="1:8" s="11" customFormat="1" x14ac:dyDescent="0.2"/>
    <row r="258" spans="1:8" s="11" customFormat="1" x14ac:dyDescent="0.2">
      <c r="A258" s="24"/>
      <c r="B258" s="29"/>
      <c r="C258" s="29"/>
      <c r="D258" s="27"/>
      <c r="E258" s="28"/>
      <c r="F258" s="29"/>
      <c r="G258" s="27"/>
      <c r="H258" s="61"/>
    </row>
    <row r="259" spans="1:8" s="11" customFormat="1" x14ac:dyDescent="0.2">
      <c r="A259" s="30"/>
      <c r="B259" s="33"/>
      <c r="C259" s="33"/>
      <c r="D259" s="31"/>
      <c r="E259" s="32"/>
      <c r="F259" s="33"/>
      <c r="G259" s="31"/>
      <c r="H259" s="61"/>
    </row>
    <row r="260" spans="1:8" s="11" customFormat="1" x14ac:dyDescent="0.2">
      <c r="A260" s="30"/>
      <c r="B260" s="33"/>
      <c r="C260" s="62"/>
      <c r="D260" s="33"/>
      <c r="E260" s="32"/>
      <c r="F260" s="33"/>
      <c r="G260" s="33"/>
      <c r="H260" s="61"/>
    </row>
    <row r="261" spans="1:8" s="11" customFormat="1" x14ac:dyDescent="0.2">
      <c r="A261" s="30"/>
      <c r="B261" s="65"/>
      <c r="C261" s="33"/>
      <c r="D261" s="33"/>
      <c r="E261" s="32"/>
      <c r="F261" s="33"/>
      <c r="G261" s="33"/>
      <c r="H261" s="61"/>
    </row>
    <row r="262" spans="1:8" s="11" customFormat="1" x14ac:dyDescent="0.2">
      <c r="A262" s="30"/>
      <c r="B262" s="33"/>
      <c r="C262" s="33"/>
      <c r="D262" s="33"/>
      <c r="E262" s="32"/>
      <c r="F262" s="33"/>
      <c r="G262" s="33"/>
      <c r="H262" s="61"/>
    </row>
    <row r="263" spans="1:8" s="11" customFormat="1" x14ac:dyDescent="0.2">
      <c r="A263" s="36"/>
      <c r="B263" s="50"/>
      <c r="C263" s="33"/>
      <c r="D263" s="33"/>
      <c r="E263" s="52"/>
      <c r="F263" s="50"/>
      <c r="G263" s="51"/>
      <c r="H263" s="61"/>
    </row>
    <row r="264" spans="1:8" s="11" customFormat="1" x14ac:dyDescent="0.2">
      <c r="A264" s="36"/>
      <c r="B264" s="50"/>
      <c r="C264" s="50"/>
      <c r="D264" s="51"/>
      <c r="E264" s="52"/>
      <c r="F264" s="50"/>
      <c r="G264" s="51"/>
      <c r="H264" s="61"/>
    </row>
    <row r="265" spans="1:8" s="11" customFormat="1" x14ac:dyDescent="0.2">
      <c r="A265" s="36"/>
      <c r="B265" s="50"/>
      <c r="C265" s="50"/>
      <c r="D265" s="51"/>
      <c r="E265" s="52"/>
      <c r="F265" s="50"/>
      <c r="G265" s="51"/>
      <c r="H265" s="61"/>
    </row>
    <row r="266" spans="1:8" s="11" customFormat="1" x14ac:dyDescent="0.2">
      <c r="A266" s="36"/>
      <c r="B266" s="50"/>
      <c r="C266" s="50"/>
      <c r="D266" s="51"/>
      <c r="E266" s="52"/>
      <c r="F266" s="50"/>
      <c r="G266" s="51"/>
      <c r="H266" s="61"/>
    </row>
    <row r="267" spans="1:8" s="11" customFormat="1" x14ac:dyDescent="0.2">
      <c r="A267" s="36"/>
      <c r="B267" s="50"/>
      <c r="C267" s="50"/>
      <c r="D267" s="51"/>
      <c r="E267" s="52"/>
      <c r="F267" s="50"/>
      <c r="G267" s="51"/>
      <c r="H267" s="61"/>
    </row>
    <row r="268" spans="1:8" s="11" customFormat="1" x14ac:dyDescent="0.2">
      <c r="A268" s="36"/>
      <c r="B268" s="50"/>
      <c r="C268" s="50"/>
      <c r="D268" s="51"/>
      <c r="E268" s="52"/>
      <c r="F268" s="50"/>
      <c r="G268" s="51"/>
      <c r="H268" s="61"/>
    </row>
    <row r="269" spans="1:8" s="11" customFormat="1" x14ac:dyDescent="0.2">
      <c r="A269" s="36"/>
      <c r="B269" s="50"/>
      <c r="C269" s="50"/>
      <c r="D269" s="51"/>
      <c r="E269" s="52"/>
      <c r="F269" s="50"/>
      <c r="G269" s="51"/>
      <c r="H269" s="61"/>
    </row>
    <row r="270" spans="1:8" s="11" customFormat="1" x14ac:dyDescent="0.2">
      <c r="A270" s="36"/>
      <c r="B270" s="50"/>
      <c r="C270" s="50"/>
      <c r="D270" s="51"/>
      <c r="E270" s="52"/>
      <c r="F270" s="50"/>
      <c r="G270" s="51"/>
      <c r="H270" s="61"/>
    </row>
    <row r="271" spans="1:8" s="11" customFormat="1" x14ac:dyDescent="0.2">
      <c r="A271" s="36"/>
      <c r="B271" s="50"/>
      <c r="C271" s="50"/>
      <c r="D271" s="51"/>
      <c r="E271" s="52"/>
      <c r="F271" s="50"/>
      <c r="G271" s="51"/>
      <c r="H271" s="61"/>
    </row>
    <row r="272" spans="1:8" s="11" customFormat="1" x14ac:dyDescent="0.2">
      <c r="A272" s="36"/>
      <c r="B272" s="50"/>
      <c r="C272" s="50"/>
      <c r="D272" s="51"/>
      <c r="E272" s="52"/>
      <c r="F272" s="50"/>
      <c r="G272" s="51"/>
      <c r="H272" s="61"/>
    </row>
    <row r="273" spans="1:56" s="11" customFormat="1" x14ac:dyDescent="0.2">
      <c r="A273" s="36"/>
      <c r="B273" s="50"/>
      <c r="C273" s="50"/>
      <c r="D273" s="51"/>
      <c r="E273" s="52"/>
      <c r="F273" s="50"/>
      <c r="G273" s="51"/>
      <c r="H273" s="61"/>
    </row>
    <row r="274" spans="1:56" s="11" customFormat="1" x14ac:dyDescent="0.2">
      <c r="A274" s="36"/>
      <c r="B274" s="50"/>
      <c r="C274" s="50"/>
      <c r="D274" s="51"/>
      <c r="E274" s="52"/>
      <c r="F274" s="50"/>
      <c r="G274" s="51"/>
      <c r="H274" s="61"/>
    </row>
    <row r="275" spans="1:56" s="11" customFormat="1" x14ac:dyDescent="0.2">
      <c r="A275" s="36"/>
      <c r="B275" s="50"/>
      <c r="C275" s="50"/>
      <c r="D275" s="51"/>
      <c r="E275" s="52"/>
      <c r="F275" s="50"/>
      <c r="G275" s="51"/>
      <c r="H275" s="61"/>
    </row>
    <row r="276" spans="1:56" s="11" customFormat="1" x14ac:dyDescent="0.2">
      <c r="A276" s="36"/>
      <c r="B276" s="50"/>
      <c r="C276" s="50"/>
      <c r="D276" s="51"/>
      <c r="E276" s="52"/>
      <c r="F276" s="50"/>
      <c r="G276" s="51"/>
      <c r="H276" s="61"/>
    </row>
    <row r="277" spans="1:56" s="11" customFormat="1" x14ac:dyDescent="0.2">
      <c r="A277" s="36"/>
      <c r="B277" s="50"/>
      <c r="C277" s="50"/>
      <c r="D277" s="51"/>
      <c r="E277" s="52"/>
      <c r="F277" s="50"/>
      <c r="G277" s="51"/>
      <c r="H277" s="61"/>
    </row>
    <row r="278" spans="1:56" s="11" customFormat="1" x14ac:dyDescent="0.2">
      <c r="A278" s="36"/>
      <c r="B278" s="50"/>
      <c r="C278" s="50"/>
      <c r="D278" s="51"/>
      <c r="E278" s="52"/>
      <c r="F278" s="50"/>
      <c r="G278" s="51"/>
      <c r="H278" s="61"/>
    </row>
    <row r="279" spans="1:56" s="11" customFormat="1" x14ac:dyDescent="0.2">
      <c r="A279" s="36"/>
      <c r="B279" s="50"/>
      <c r="C279" s="50"/>
      <c r="D279" s="51"/>
      <c r="E279" s="52"/>
      <c r="F279" s="50"/>
      <c r="G279" s="51"/>
      <c r="H279" s="61"/>
    </row>
    <row r="280" spans="1:56" s="11" customFormat="1" x14ac:dyDescent="0.2">
      <c r="A280" s="36"/>
      <c r="B280" s="50"/>
      <c r="C280" s="50"/>
      <c r="D280" s="51"/>
      <c r="E280" s="52"/>
      <c r="F280" s="50"/>
      <c r="G280" s="51"/>
      <c r="H280" s="61"/>
    </row>
    <row r="281" spans="1:56" s="11" customFormat="1" x14ac:dyDescent="0.2">
      <c r="A281" s="36"/>
      <c r="B281" s="50"/>
      <c r="C281" s="50"/>
      <c r="D281" s="51"/>
      <c r="E281" s="52"/>
      <c r="F281" s="50"/>
      <c r="G281" s="51"/>
      <c r="H281" s="61"/>
    </row>
    <row r="282" spans="1:56" s="11" customFormat="1" x14ac:dyDescent="0.2">
      <c r="A282" s="36"/>
      <c r="B282" s="33"/>
      <c r="C282" s="33"/>
      <c r="D282" s="33"/>
      <c r="E282" s="33"/>
      <c r="F282" s="33"/>
      <c r="G282" s="33"/>
      <c r="H282" s="61"/>
    </row>
    <row r="283" spans="1:56" s="11" customFormat="1" x14ac:dyDescent="0.2">
      <c r="A283" s="36"/>
      <c r="B283" s="33"/>
      <c r="C283" s="33"/>
      <c r="D283" s="33"/>
      <c r="E283" s="33"/>
      <c r="F283" s="33"/>
      <c r="G283" s="33"/>
      <c r="H283" s="61"/>
    </row>
    <row r="284" spans="1:56" s="2" customFormat="1" ht="18" customHeight="1" x14ac:dyDescent="0.2">
      <c r="K284" s="66"/>
      <c r="L284" s="67"/>
      <c r="N284" s="66"/>
      <c r="O284" s="67"/>
      <c r="Q284" s="66"/>
      <c r="R284" s="67"/>
      <c r="T284" s="66"/>
      <c r="U284" s="67"/>
      <c r="W284" s="66"/>
      <c r="X284" s="67"/>
      <c r="Z284" s="66"/>
      <c r="AA284" s="67"/>
      <c r="AC284" s="66"/>
      <c r="AD284" s="67"/>
      <c r="AF284" s="66"/>
      <c r="AG284" s="67"/>
      <c r="AI284" s="66"/>
      <c r="AJ284" s="67"/>
      <c r="AR284" s="68"/>
      <c r="AS284" s="69"/>
      <c r="AT284" s="69"/>
      <c r="AU284" s="69"/>
      <c r="AV284" s="69"/>
      <c r="AW284" s="69"/>
      <c r="AX284" s="69"/>
      <c r="AY284" s="69"/>
      <c r="AZ284" s="68"/>
      <c r="BA284" s="70"/>
      <c r="BB284" s="70"/>
      <c r="BC284" s="70"/>
      <c r="BD284" s="70"/>
    </row>
    <row r="285" spans="1:56" s="2" customFormat="1" ht="15" customHeight="1" x14ac:dyDescent="0.2">
      <c r="K285" s="66"/>
      <c r="L285" s="67"/>
      <c r="N285" s="66"/>
      <c r="O285" s="67"/>
      <c r="Q285" s="66"/>
      <c r="R285" s="67"/>
      <c r="T285" s="66"/>
      <c r="U285" s="67"/>
      <c r="W285" s="66"/>
      <c r="X285" s="67"/>
      <c r="Z285" s="66"/>
      <c r="AA285" s="67"/>
      <c r="AC285" s="66"/>
      <c r="AD285" s="67"/>
      <c r="AF285" s="66"/>
      <c r="AG285" s="67"/>
      <c r="AI285" s="66"/>
      <c r="AJ285" s="67"/>
      <c r="AR285" s="68"/>
      <c r="AS285" s="69"/>
      <c r="AT285" s="69"/>
      <c r="AU285" s="69"/>
      <c r="AV285" s="69"/>
      <c r="AW285" s="69"/>
      <c r="AX285" s="69"/>
      <c r="AY285" s="69"/>
      <c r="AZ285" s="68"/>
      <c r="BA285" s="70"/>
      <c r="BB285" s="70"/>
      <c r="BC285" s="70"/>
      <c r="BD285" s="70"/>
    </row>
  </sheetData>
  <mergeCells count="37">
    <mergeCell ref="K27:S27"/>
    <mergeCell ref="A37:G37"/>
    <mergeCell ref="A254:A256"/>
    <mergeCell ref="B254:G254"/>
    <mergeCell ref="C255:D255"/>
    <mergeCell ref="F255:G255"/>
    <mergeCell ref="A36:I36"/>
    <mergeCell ref="A68:A70"/>
    <mergeCell ref="B68:G68"/>
    <mergeCell ref="C69:D69"/>
    <mergeCell ref="F69:G69"/>
    <mergeCell ref="A99:A101"/>
    <mergeCell ref="B99:G99"/>
    <mergeCell ref="C100:D100"/>
    <mergeCell ref="F100:G100"/>
    <mergeCell ref="A130:A132"/>
    <mergeCell ref="A2:G2"/>
    <mergeCell ref="A1:O1"/>
    <mergeCell ref="A4:A6"/>
    <mergeCell ref="C5:D5"/>
    <mergeCell ref="F5:G5"/>
    <mergeCell ref="B4:G4"/>
    <mergeCell ref="B130:G130"/>
    <mergeCell ref="C131:D131"/>
    <mergeCell ref="F131:G131"/>
    <mergeCell ref="A161:A163"/>
    <mergeCell ref="B161:G161"/>
    <mergeCell ref="C162:D162"/>
    <mergeCell ref="F162:G162"/>
    <mergeCell ref="A223:A225"/>
    <mergeCell ref="B223:G223"/>
    <mergeCell ref="C224:D224"/>
    <mergeCell ref="F224:G224"/>
    <mergeCell ref="A192:A194"/>
    <mergeCell ref="B192:G192"/>
    <mergeCell ref="C193:D193"/>
    <mergeCell ref="F193:G19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7"/>
  <sheetViews>
    <sheetView showGridLines="0" workbookViewId="0">
      <selection activeCell="A3" sqref="A3"/>
    </sheetView>
  </sheetViews>
  <sheetFormatPr baseColWidth="10" defaultRowHeight="12" x14ac:dyDescent="0.2"/>
  <cols>
    <col min="1" max="1" width="21.42578125" style="5" customWidth="1"/>
    <col min="2" max="3" width="10" style="5" customWidth="1"/>
    <col min="4" max="4" width="7.140625" style="5" customWidth="1"/>
    <col min="5" max="5" width="2.140625" style="5" customWidth="1"/>
    <col min="6" max="7" width="10" style="5" customWidth="1"/>
    <col min="8" max="16384" width="11.42578125" style="5"/>
  </cols>
  <sheetData>
    <row r="1" spans="1:15" ht="15" customHeight="1" x14ac:dyDescent="0.2">
      <c r="A1" s="7" t="s">
        <v>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2">
      <c r="A2" s="81" t="s">
        <v>61</v>
      </c>
      <c r="B2" s="81"/>
      <c r="C2" s="81"/>
      <c r="D2" s="81"/>
      <c r="E2" s="81"/>
      <c r="F2" s="81"/>
      <c r="G2" s="81"/>
      <c r="H2" s="12"/>
      <c r="I2" s="12"/>
      <c r="J2" s="12"/>
      <c r="K2" s="12"/>
      <c r="L2" s="12"/>
      <c r="M2" s="12"/>
      <c r="N2" s="12"/>
      <c r="O2" s="12"/>
    </row>
    <row r="3" spans="1:1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">
      <c r="A4" s="82" t="s">
        <v>0</v>
      </c>
      <c r="B4" s="87" t="s">
        <v>32</v>
      </c>
      <c r="C4" s="87"/>
      <c r="D4" s="87"/>
      <c r="E4" s="87"/>
      <c r="F4" s="87"/>
      <c r="G4" s="87"/>
    </row>
    <row r="5" spans="1:15" x14ac:dyDescent="0.2">
      <c r="A5" s="78"/>
      <c r="B5" s="19" t="s">
        <v>26</v>
      </c>
      <c r="C5" s="84" t="s">
        <v>27</v>
      </c>
      <c r="D5" s="84"/>
      <c r="E5" s="19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29" t="e">
        <f>B9+B10+B11+B12</f>
        <v>#VALUE!</v>
      </c>
      <c r="C8" s="29">
        <v>316</v>
      </c>
      <c r="D8" s="27">
        <v>0.58143813939795397</v>
      </c>
      <c r="E8" s="28"/>
      <c r="F8" s="29">
        <v>9136</v>
      </c>
      <c r="G8" s="27">
        <v>16.810186207404136</v>
      </c>
    </row>
    <row r="9" spans="1:15" ht="16.5" customHeight="1" x14ac:dyDescent="0.2">
      <c r="A9" s="30" t="s">
        <v>2</v>
      </c>
      <c r="B9" s="33">
        <v>53824</v>
      </c>
      <c r="C9" s="33">
        <v>313</v>
      </c>
      <c r="D9" s="31">
        <v>0.58152497027348393</v>
      </c>
      <c r="E9" s="32"/>
      <c r="F9" s="33">
        <v>9085</v>
      </c>
      <c r="G9" s="31">
        <v>16.879087395957193</v>
      </c>
    </row>
    <row r="10" spans="1:15" ht="16.5" customHeight="1" x14ac:dyDescent="0.2">
      <c r="A10" s="30" t="s">
        <v>3</v>
      </c>
      <c r="B10" s="33">
        <v>520</v>
      </c>
      <c r="C10" s="62">
        <v>3</v>
      </c>
      <c r="D10" s="33" t="s">
        <v>35</v>
      </c>
      <c r="E10" s="32"/>
      <c r="F10" s="33">
        <v>51</v>
      </c>
      <c r="G10" s="33" t="s">
        <v>35</v>
      </c>
    </row>
    <row r="11" spans="1:15" ht="16.5" customHeight="1" x14ac:dyDescent="0.2">
      <c r="A11" s="30" t="s">
        <v>4</v>
      </c>
      <c r="B11" s="33" t="s">
        <v>35</v>
      </c>
      <c r="C11" s="33" t="s">
        <v>35</v>
      </c>
      <c r="D11" s="33" t="s">
        <v>35</v>
      </c>
      <c r="E11" s="33"/>
      <c r="F11" s="33" t="s">
        <v>35</v>
      </c>
      <c r="G11" s="33" t="s">
        <v>35</v>
      </c>
    </row>
    <row r="12" spans="1:15" ht="16.5" customHeight="1" x14ac:dyDescent="0.2">
      <c r="A12" s="30" t="s">
        <v>5</v>
      </c>
      <c r="B12" s="33">
        <v>4</v>
      </c>
      <c r="C12" s="33" t="s">
        <v>35</v>
      </c>
      <c r="D12" s="33" t="s">
        <v>35</v>
      </c>
      <c r="E12" s="33"/>
      <c r="F12" s="33" t="s">
        <v>35</v>
      </c>
      <c r="G12" s="33" t="s">
        <v>35</v>
      </c>
    </row>
    <row r="13" spans="1:15" ht="16.5" customHeight="1" x14ac:dyDescent="0.2">
      <c r="A13" s="36" t="s">
        <v>6</v>
      </c>
      <c r="B13" s="50">
        <v>662</v>
      </c>
      <c r="C13" s="50">
        <v>10</v>
      </c>
      <c r="D13" s="51">
        <v>1.5105740181268883</v>
      </c>
      <c r="E13" s="52"/>
      <c r="F13" s="50">
        <v>91</v>
      </c>
      <c r="G13" s="51">
        <v>13.746223564954683</v>
      </c>
    </row>
    <row r="14" spans="1:15" ht="16.5" customHeight="1" x14ac:dyDescent="0.2">
      <c r="A14" s="36" t="s">
        <v>7</v>
      </c>
      <c r="B14" s="50">
        <v>1074</v>
      </c>
      <c r="C14" s="50">
        <v>3</v>
      </c>
      <c r="D14" s="51">
        <v>0.27932960893854747</v>
      </c>
      <c r="E14" s="52"/>
      <c r="F14" s="50">
        <v>166</v>
      </c>
      <c r="G14" s="51">
        <v>15.456238361266294</v>
      </c>
    </row>
    <row r="15" spans="1:15" ht="16.5" customHeight="1" x14ac:dyDescent="0.2">
      <c r="A15" s="36" t="s">
        <v>8</v>
      </c>
      <c r="B15" s="50">
        <v>2628</v>
      </c>
      <c r="C15" s="50">
        <v>12</v>
      </c>
      <c r="D15" s="51">
        <v>0.45662100456621002</v>
      </c>
      <c r="E15" s="52"/>
      <c r="F15" s="50">
        <v>439</v>
      </c>
      <c r="G15" s="51">
        <v>16.704718417047186</v>
      </c>
    </row>
    <row r="16" spans="1:15" ht="16.5" customHeight="1" x14ac:dyDescent="0.2">
      <c r="A16" s="36" t="s">
        <v>9</v>
      </c>
      <c r="B16" s="50">
        <v>1244</v>
      </c>
      <c r="C16" s="50">
        <v>1</v>
      </c>
      <c r="D16" s="51">
        <v>8.0385852090032156E-2</v>
      </c>
      <c r="E16" s="52"/>
      <c r="F16" s="50">
        <v>221</v>
      </c>
      <c r="G16" s="51">
        <v>17.765273311897108</v>
      </c>
    </row>
    <row r="17" spans="1:7" ht="16.5" customHeight="1" x14ac:dyDescent="0.2">
      <c r="A17" s="36" t="s">
        <v>10</v>
      </c>
      <c r="B17" s="50">
        <v>374</v>
      </c>
      <c r="C17" s="50">
        <v>2</v>
      </c>
      <c r="D17" s="51">
        <v>0.53475935828876997</v>
      </c>
      <c r="E17" s="52"/>
      <c r="F17" s="50">
        <v>86</v>
      </c>
      <c r="G17" s="51">
        <v>22.994652406417114</v>
      </c>
    </row>
    <row r="18" spans="1:7" ht="16.5" customHeight="1" x14ac:dyDescent="0.2">
      <c r="A18" s="36" t="s">
        <v>11</v>
      </c>
      <c r="B18" s="50">
        <v>2869</v>
      </c>
      <c r="C18" s="50">
        <v>9</v>
      </c>
      <c r="D18" s="51">
        <v>0.3136981526664343</v>
      </c>
      <c r="E18" s="52"/>
      <c r="F18" s="50">
        <v>447</v>
      </c>
      <c r="G18" s="51">
        <v>15.580341582432903</v>
      </c>
    </row>
    <row r="19" spans="1:7" ht="16.5" customHeight="1" x14ac:dyDescent="0.2">
      <c r="A19" s="36" t="s">
        <v>12</v>
      </c>
      <c r="B19" s="50">
        <v>3191</v>
      </c>
      <c r="C19" s="50">
        <v>28</v>
      </c>
      <c r="D19" s="51">
        <v>0.87746787840802254</v>
      </c>
      <c r="E19" s="52"/>
      <c r="F19" s="50">
        <v>768</v>
      </c>
      <c r="G19" s="51">
        <v>24.067690379191475</v>
      </c>
    </row>
    <row r="20" spans="1:7" ht="16.5" customHeight="1" x14ac:dyDescent="0.2">
      <c r="A20" s="36" t="s">
        <v>13</v>
      </c>
      <c r="B20" s="50">
        <v>948</v>
      </c>
      <c r="C20" s="50">
        <v>3</v>
      </c>
      <c r="D20" s="51">
        <v>0.31645569620253167</v>
      </c>
      <c r="E20" s="52"/>
      <c r="F20" s="50">
        <v>174</v>
      </c>
      <c r="G20" s="51">
        <v>18.354430379746837</v>
      </c>
    </row>
    <row r="21" spans="1:7" ht="16.5" customHeight="1" x14ac:dyDescent="0.2">
      <c r="A21" s="36" t="s">
        <v>14</v>
      </c>
      <c r="B21" s="50">
        <v>9332</v>
      </c>
      <c r="C21" s="50">
        <v>47</v>
      </c>
      <c r="D21" s="51">
        <v>0.50364337762537503</v>
      </c>
      <c r="E21" s="52"/>
      <c r="F21" s="50">
        <v>1662</v>
      </c>
      <c r="G21" s="51">
        <v>17.809687098156878</v>
      </c>
    </row>
    <row r="22" spans="1:7" ht="16.5" customHeight="1" x14ac:dyDescent="0.2">
      <c r="A22" s="36" t="s">
        <v>15</v>
      </c>
      <c r="B22" s="50">
        <v>1514</v>
      </c>
      <c r="C22" s="50">
        <v>4</v>
      </c>
      <c r="D22" s="51">
        <v>0.26420079260237783</v>
      </c>
      <c r="E22" s="52"/>
      <c r="F22" s="50">
        <v>221</v>
      </c>
      <c r="G22" s="51">
        <v>14.597093791281374</v>
      </c>
    </row>
    <row r="23" spans="1:7" ht="16.5" customHeight="1" x14ac:dyDescent="0.2">
      <c r="A23" s="36" t="s">
        <v>16</v>
      </c>
      <c r="B23" s="50">
        <v>548</v>
      </c>
      <c r="C23" s="50">
        <v>13</v>
      </c>
      <c r="D23" s="51">
        <v>2.3722627737226274</v>
      </c>
      <c r="E23" s="52"/>
      <c r="F23" s="50">
        <v>116</v>
      </c>
      <c r="G23" s="51">
        <v>21.167883211678831</v>
      </c>
    </row>
    <row r="24" spans="1:7" ht="16.5" customHeight="1" x14ac:dyDescent="0.2">
      <c r="A24" s="36" t="s">
        <v>17</v>
      </c>
      <c r="B24" s="50">
        <v>21133</v>
      </c>
      <c r="C24" s="50">
        <v>121</v>
      </c>
      <c r="D24" s="51">
        <v>0.57256423602895945</v>
      </c>
      <c r="E24" s="52"/>
      <c r="F24" s="50">
        <v>3090</v>
      </c>
      <c r="G24" s="51">
        <v>14.621681729995743</v>
      </c>
    </row>
    <row r="25" spans="1:7" ht="16.5" customHeight="1" x14ac:dyDescent="0.2">
      <c r="A25" s="36" t="s">
        <v>18</v>
      </c>
      <c r="B25" s="50">
        <v>1041</v>
      </c>
      <c r="C25" s="50">
        <v>5</v>
      </c>
      <c r="D25" s="51">
        <v>0.48030739673390976</v>
      </c>
      <c r="E25" s="52"/>
      <c r="F25" s="50">
        <v>224</v>
      </c>
      <c r="G25" s="51">
        <v>21.517771373679153</v>
      </c>
    </row>
    <row r="26" spans="1:7" ht="16.5" customHeight="1" x14ac:dyDescent="0.2">
      <c r="A26" s="36" t="s">
        <v>19</v>
      </c>
      <c r="B26" s="50">
        <v>571</v>
      </c>
      <c r="C26" s="50">
        <v>7</v>
      </c>
      <c r="D26" s="51">
        <v>1.2259194395796849</v>
      </c>
      <c r="E26" s="52"/>
      <c r="F26" s="50">
        <v>141</v>
      </c>
      <c r="G26" s="51">
        <v>24.693520140105079</v>
      </c>
    </row>
    <row r="27" spans="1:7" ht="16.5" customHeight="1" x14ac:dyDescent="0.2">
      <c r="A27" s="36" t="s">
        <v>20</v>
      </c>
      <c r="B27" s="50">
        <v>1196</v>
      </c>
      <c r="C27" s="50">
        <v>6</v>
      </c>
      <c r="D27" s="51">
        <v>0.50167224080267558</v>
      </c>
      <c r="E27" s="52"/>
      <c r="F27" s="50">
        <v>230</v>
      </c>
      <c r="G27" s="51">
        <v>19.230769230769234</v>
      </c>
    </row>
    <row r="28" spans="1:7" ht="16.5" customHeight="1" x14ac:dyDescent="0.2">
      <c r="A28" s="36" t="s">
        <v>21</v>
      </c>
      <c r="B28" s="50">
        <v>691</v>
      </c>
      <c r="C28" s="50">
        <v>9</v>
      </c>
      <c r="D28" s="51">
        <v>1.3024602026049203</v>
      </c>
      <c r="E28" s="52"/>
      <c r="F28" s="50">
        <v>121</v>
      </c>
      <c r="G28" s="51">
        <v>17.51085383502171</v>
      </c>
    </row>
    <row r="29" spans="1:7" ht="16.5" customHeight="1" x14ac:dyDescent="0.2">
      <c r="A29" s="36" t="s">
        <v>22</v>
      </c>
      <c r="B29" s="50">
        <v>2863</v>
      </c>
      <c r="C29" s="50">
        <v>12</v>
      </c>
      <c r="D29" s="51">
        <v>0.41914076143904999</v>
      </c>
      <c r="E29" s="52"/>
      <c r="F29" s="50">
        <v>481</v>
      </c>
      <c r="G29" s="51">
        <v>16.800558854348584</v>
      </c>
    </row>
    <row r="30" spans="1:7" ht="16.5" customHeight="1" x14ac:dyDescent="0.2">
      <c r="A30" s="36" t="s">
        <v>23</v>
      </c>
      <c r="B30" s="50">
        <v>970</v>
      </c>
      <c r="C30" s="50">
        <v>4</v>
      </c>
      <c r="D30" s="51">
        <v>0.41237113402061859</v>
      </c>
      <c r="E30" s="52"/>
      <c r="F30" s="50">
        <v>168</v>
      </c>
      <c r="G30" s="51">
        <v>17.319587628865978</v>
      </c>
    </row>
    <row r="31" spans="1:7" ht="16.5" customHeight="1" x14ac:dyDescent="0.2">
      <c r="A31" s="36" t="s">
        <v>24</v>
      </c>
      <c r="B31" s="50">
        <v>973</v>
      </c>
      <c r="C31" s="50">
        <v>17</v>
      </c>
      <c r="D31" s="51">
        <v>1.7471736896197325</v>
      </c>
      <c r="E31" s="52"/>
      <c r="F31" s="50">
        <v>238</v>
      </c>
      <c r="G31" s="51">
        <v>24.46043165467626</v>
      </c>
    </row>
    <row r="32" spans="1:7" ht="16.5" customHeight="1" x14ac:dyDescent="0.2">
      <c r="A32" s="41" t="s">
        <v>25</v>
      </c>
      <c r="B32" s="53">
        <v>2</v>
      </c>
      <c r="C32" s="56" t="s">
        <v>35</v>
      </c>
      <c r="D32" s="56" t="s">
        <v>35</v>
      </c>
      <c r="E32" s="55"/>
      <c r="F32" s="53">
        <v>1</v>
      </c>
      <c r="G32" s="54">
        <v>50</v>
      </c>
    </row>
    <row r="34" spans="1:9" x14ac:dyDescent="0.2">
      <c r="A34" s="5" t="s">
        <v>50</v>
      </c>
    </row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9"/>
      <c r="I37" s="9"/>
    </row>
  </sheetData>
  <mergeCells count="7">
    <mergeCell ref="A2:G2"/>
    <mergeCell ref="A36:I36"/>
    <mergeCell ref="A37:G37"/>
    <mergeCell ref="A4:A6"/>
    <mergeCell ref="B4:G4"/>
    <mergeCell ref="C5:D5"/>
    <mergeCell ref="F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7"/>
  <sheetViews>
    <sheetView showGridLines="0" workbookViewId="0">
      <selection activeCell="A3" sqref="A3"/>
    </sheetView>
  </sheetViews>
  <sheetFormatPr baseColWidth="10" defaultRowHeight="12" x14ac:dyDescent="0.2"/>
  <cols>
    <col min="1" max="1" width="21.28515625" style="5" customWidth="1"/>
    <col min="2" max="3" width="10" style="5" customWidth="1"/>
    <col min="4" max="4" width="7.140625" style="5" customWidth="1"/>
    <col min="5" max="5" width="2.140625" style="5" customWidth="1"/>
    <col min="6" max="7" width="10" style="5" customWidth="1"/>
    <col min="8" max="16384" width="11.42578125" style="5"/>
  </cols>
  <sheetData>
    <row r="1" spans="1:15" x14ac:dyDescent="0.2">
      <c r="A1" s="7" t="s">
        <v>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2">
      <c r="A2" s="81" t="s">
        <v>60</v>
      </c>
      <c r="B2" s="81"/>
      <c r="C2" s="81"/>
      <c r="D2" s="81"/>
      <c r="E2" s="81"/>
      <c r="F2" s="81"/>
      <c r="G2" s="81"/>
      <c r="H2" s="12"/>
      <c r="I2" s="12"/>
      <c r="J2" s="12"/>
      <c r="K2" s="12"/>
      <c r="L2" s="12"/>
      <c r="M2" s="12"/>
      <c r="N2" s="12"/>
      <c r="O2" s="12"/>
    </row>
    <row r="4" spans="1:15" x14ac:dyDescent="0.2">
      <c r="A4" s="82" t="s">
        <v>0</v>
      </c>
      <c r="B4" s="87" t="s">
        <v>33</v>
      </c>
      <c r="C4" s="87"/>
      <c r="D4" s="87"/>
      <c r="E4" s="87"/>
      <c r="F4" s="87"/>
      <c r="G4" s="87"/>
    </row>
    <row r="5" spans="1:15" x14ac:dyDescent="0.2">
      <c r="A5" s="78"/>
      <c r="B5" s="19" t="s">
        <v>26</v>
      </c>
      <c r="C5" s="84" t="s">
        <v>27</v>
      </c>
      <c r="D5" s="84"/>
      <c r="E5" s="19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29">
        <v>53894</v>
      </c>
      <c r="C8" s="29">
        <v>360</v>
      </c>
      <c r="D8" s="27">
        <v>0.66797788251011248</v>
      </c>
      <c r="E8" s="28"/>
      <c r="F8" s="29">
        <v>8675</v>
      </c>
      <c r="G8" s="27">
        <v>16.096411474375628</v>
      </c>
    </row>
    <row r="9" spans="1:15" ht="16.5" customHeight="1" x14ac:dyDescent="0.2">
      <c r="A9" s="30" t="s">
        <v>2</v>
      </c>
      <c r="B9" s="33">
        <v>53372</v>
      </c>
      <c r="C9" s="33">
        <v>356</v>
      </c>
      <c r="D9" s="31">
        <v>0.66701641310050208</v>
      </c>
      <c r="E9" s="32"/>
      <c r="F9" s="33">
        <v>8606</v>
      </c>
      <c r="G9" s="31">
        <v>16.124559694221688</v>
      </c>
    </row>
    <row r="10" spans="1:15" ht="16.5" customHeight="1" x14ac:dyDescent="0.2">
      <c r="A10" s="30" t="s">
        <v>3</v>
      </c>
      <c r="B10" s="33">
        <v>519</v>
      </c>
      <c r="C10" s="62">
        <v>4</v>
      </c>
      <c r="D10" s="31">
        <v>0.77071290944123316</v>
      </c>
      <c r="E10" s="32"/>
      <c r="F10" s="33">
        <v>69</v>
      </c>
      <c r="G10" s="31">
        <v>13.294797687861271</v>
      </c>
    </row>
    <row r="11" spans="1:15" ht="16.5" customHeight="1" x14ac:dyDescent="0.2">
      <c r="A11" s="30" t="s">
        <v>4</v>
      </c>
      <c r="B11" s="33" t="s">
        <v>35</v>
      </c>
      <c r="C11" s="33" t="s">
        <v>35</v>
      </c>
      <c r="D11" s="33" t="s">
        <v>35</v>
      </c>
      <c r="E11" s="32"/>
      <c r="F11" s="63">
        <v>0</v>
      </c>
      <c r="G11" s="33" t="s">
        <v>35</v>
      </c>
    </row>
    <row r="12" spans="1:15" ht="16.5" customHeight="1" x14ac:dyDescent="0.2">
      <c r="A12" s="30" t="s">
        <v>5</v>
      </c>
      <c r="B12" s="33">
        <v>3</v>
      </c>
      <c r="C12" s="33" t="s">
        <v>35</v>
      </c>
      <c r="D12" s="33" t="s">
        <v>35</v>
      </c>
      <c r="E12" s="32"/>
      <c r="F12" s="33">
        <v>0</v>
      </c>
      <c r="G12" s="33" t="s">
        <v>35</v>
      </c>
    </row>
    <row r="13" spans="1:15" ht="16.5" customHeight="1" x14ac:dyDescent="0.2">
      <c r="A13" s="36" t="s">
        <v>6</v>
      </c>
      <c r="B13" s="50">
        <v>632</v>
      </c>
      <c r="C13" s="50">
        <v>4</v>
      </c>
      <c r="D13" s="51">
        <v>0.63291139240506333</v>
      </c>
      <c r="E13" s="52"/>
      <c r="F13" s="50">
        <v>96</v>
      </c>
      <c r="G13" s="51">
        <v>15.18987341772152</v>
      </c>
    </row>
    <row r="14" spans="1:15" ht="16.5" customHeight="1" x14ac:dyDescent="0.2">
      <c r="A14" s="36" t="s">
        <v>7</v>
      </c>
      <c r="B14" s="50">
        <v>1031</v>
      </c>
      <c r="C14" s="50">
        <v>8</v>
      </c>
      <c r="D14" s="51">
        <v>0.77594568380213391</v>
      </c>
      <c r="E14" s="52"/>
      <c r="F14" s="50">
        <v>150</v>
      </c>
      <c r="G14" s="51">
        <v>14.54898157129001</v>
      </c>
    </row>
    <row r="15" spans="1:15" ht="16.5" customHeight="1" x14ac:dyDescent="0.2">
      <c r="A15" s="36" t="s">
        <v>8</v>
      </c>
      <c r="B15" s="50">
        <v>2709</v>
      </c>
      <c r="C15" s="50">
        <v>16</v>
      </c>
      <c r="D15" s="51">
        <v>0.59062384643779986</v>
      </c>
      <c r="E15" s="52"/>
      <c r="F15" s="50">
        <v>451</v>
      </c>
      <c r="G15" s="51">
        <v>16.648209671465487</v>
      </c>
    </row>
    <row r="16" spans="1:15" ht="16.5" customHeight="1" x14ac:dyDescent="0.2">
      <c r="A16" s="36" t="s">
        <v>9</v>
      </c>
      <c r="B16" s="50">
        <v>1182</v>
      </c>
      <c r="C16" s="50">
        <v>9</v>
      </c>
      <c r="D16" s="51">
        <v>0.76142131979695438</v>
      </c>
      <c r="E16" s="52"/>
      <c r="F16" s="50">
        <v>192</v>
      </c>
      <c r="G16" s="51">
        <v>16.243654822335024</v>
      </c>
    </row>
    <row r="17" spans="1:7" ht="16.5" customHeight="1" x14ac:dyDescent="0.2">
      <c r="A17" s="36" t="s">
        <v>10</v>
      </c>
      <c r="B17" s="50">
        <v>290</v>
      </c>
      <c r="C17" s="50">
        <v>6</v>
      </c>
      <c r="D17" s="51">
        <v>2.0689655172413794</v>
      </c>
      <c r="E17" s="52"/>
      <c r="F17" s="50">
        <v>68</v>
      </c>
      <c r="G17" s="51">
        <v>23.448275862068964</v>
      </c>
    </row>
    <row r="18" spans="1:7" ht="16.5" customHeight="1" x14ac:dyDescent="0.2">
      <c r="A18" s="36" t="s">
        <v>11</v>
      </c>
      <c r="B18" s="50">
        <v>2738</v>
      </c>
      <c r="C18" s="50">
        <v>19</v>
      </c>
      <c r="D18" s="51">
        <v>0.69393718042366692</v>
      </c>
      <c r="E18" s="52"/>
      <c r="F18" s="50">
        <v>427</v>
      </c>
      <c r="G18" s="51">
        <v>15.595325054784514</v>
      </c>
    </row>
    <row r="19" spans="1:7" ht="16.5" customHeight="1" x14ac:dyDescent="0.2">
      <c r="A19" s="36" t="s">
        <v>12</v>
      </c>
      <c r="B19" s="50">
        <v>3258</v>
      </c>
      <c r="C19" s="50">
        <v>49</v>
      </c>
      <c r="D19" s="51">
        <v>1.5039901780233271</v>
      </c>
      <c r="E19" s="52"/>
      <c r="F19" s="50">
        <v>706</v>
      </c>
      <c r="G19" s="51">
        <v>21.669736034376918</v>
      </c>
    </row>
    <row r="20" spans="1:7" ht="16.5" customHeight="1" x14ac:dyDescent="0.2">
      <c r="A20" s="36" t="s">
        <v>13</v>
      </c>
      <c r="B20" s="50">
        <v>989</v>
      </c>
      <c r="C20" s="50">
        <v>4</v>
      </c>
      <c r="D20" s="51">
        <v>0.40444893832153694</v>
      </c>
      <c r="E20" s="52"/>
      <c r="F20" s="50">
        <v>154</v>
      </c>
      <c r="G20" s="51">
        <v>15.571284125379171</v>
      </c>
    </row>
    <row r="21" spans="1:7" ht="16.5" customHeight="1" x14ac:dyDescent="0.2">
      <c r="A21" s="36" t="s">
        <v>14</v>
      </c>
      <c r="B21" s="50">
        <v>9506</v>
      </c>
      <c r="C21" s="50">
        <v>56</v>
      </c>
      <c r="D21" s="51">
        <v>0.5891016200294551</v>
      </c>
      <c r="E21" s="52"/>
      <c r="F21" s="50">
        <v>1597</v>
      </c>
      <c r="G21" s="51">
        <v>16.799915842625708</v>
      </c>
    </row>
    <row r="22" spans="1:7" ht="16.5" customHeight="1" x14ac:dyDescent="0.2">
      <c r="A22" s="36" t="s">
        <v>15</v>
      </c>
      <c r="B22" s="50">
        <v>1395</v>
      </c>
      <c r="C22" s="50">
        <v>8</v>
      </c>
      <c r="D22" s="51">
        <v>0.57347670250896055</v>
      </c>
      <c r="E22" s="52"/>
      <c r="F22" s="50">
        <v>208</v>
      </c>
      <c r="G22" s="51">
        <v>14.910394265232977</v>
      </c>
    </row>
    <row r="23" spans="1:7" ht="16.5" customHeight="1" x14ac:dyDescent="0.2">
      <c r="A23" s="36" t="s">
        <v>16</v>
      </c>
      <c r="B23" s="50">
        <v>509</v>
      </c>
      <c r="C23" s="50">
        <v>4</v>
      </c>
      <c r="D23" s="51">
        <v>0.78585461689587421</v>
      </c>
      <c r="E23" s="52"/>
      <c r="F23" s="50">
        <v>102</v>
      </c>
      <c r="G23" s="51">
        <v>20.039292730844792</v>
      </c>
    </row>
    <row r="24" spans="1:7" ht="16.5" customHeight="1" x14ac:dyDescent="0.2">
      <c r="A24" s="36" t="s">
        <v>17</v>
      </c>
      <c r="B24" s="50">
        <v>21329</v>
      </c>
      <c r="C24" s="50">
        <v>116</v>
      </c>
      <c r="D24" s="51">
        <v>0.54386047165830553</v>
      </c>
      <c r="E24" s="52"/>
      <c r="F24" s="50">
        <v>3033</v>
      </c>
      <c r="G24" s="51">
        <v>14.220075952927939</v>
      </c>
    </row>
    <row r="25" spans="1:7" ht="16.5" customHeight="1" x14ac:dyDescent="0.2">
      <c r="A25" s="36" t="s">
        <v>18</v>
      </c>
      <c r="B25" s="50">
        <v>977</v>
      </c>
      <c r="C25" s="50">
        <v>7</v>
      </c>
      <c r="D25" s="51">
        <v>0.7164790174002047</v>
      </c>
      <c r="E25" s="52"/>
      <c r="F25" s="50">
        <v>219</v>
      </c>
      <c r="G25" s="51">
        <v>22.415557830092119</v>
      </c>
    </row>
    <row r="26" spans="1:7" ht="16.5" customHeight="1" x14ac:dyDescent="0.2">
      <c r="A26" s="36" t="s">
        <v>19</v>
      </c>
      <c r="B26" s="50">
        <v>509</v>
      </c>
      <c r="C26" s="50">
        <v>5</v>
      </c>
      <c r="D26" s="51">
        <v>0.98231827111984282</v>
      </c>
      <c r="E26" s="52"/>
      <c r="F26" s="50">
        <v>134</v>
      </c>
      <c r="G26" s="51">
        <v>26.326129666011788</v>
      </c>
    </row>
    <row r="27" spans="1:7" ht="16.5" customHeight="1" x14ac:dyDescent="0.2">
      <c r="A27" s="36" t="s">
        <v>20</v>
      </c>
      <c r="B27" s="50">
        <v>1095</v>
      </c>
      <c r="C27" s="50">
        <v>10</v>
      </c>
      <c r="D27" s="51">
        <v>0.91324200913242004</v>
      </c>
      <c r="E27" s="52"/>
      <c r="F27" s="50">
        <v>170</v>
      </c>
      <c r="G27" s="51">
        <v>15.52511415525114</v>
      </c>
    </row>
    <row r="28" spans="1:7" ht="16.5" customHeight="1" x14ac:dyDescent="0.2">
      <c r="A28" s="36" t="s">
        <v>21</v>
      </c>
      <c r="B28" s="50">
        <v>626</v>
      </c>
      <c r="C28" s="50">
        <v>3</v>
      </c>
      <c r="D28" s="51">
        <v>0.47923322683706071</v>
      </c>
      <c r="E28" s="52"/>
      <c r="F28" s="50">
        <v>119</v>
      </c>
      <c r="G28" s="51">
        <v>19.009584664536742</v>
      </c>
    </row>
    <row r="29" spans="1:7" ht="16.5" customHeight="1" x14ac:dyDescent="0.2">
      <c r="A29" s="36" t="s">
        <v>22</v>
      </c>
      <c r="B29" s="50">
        <v>2781</v>
      </c>
      <c r="C29" s="50">
        <v>15</v>
      </c>
      <c r="D29" s="51">
        <v>0.53937432578209277</v>
      </c>
      <c r="E29" s="52"/>
      <c r="F29" s="50">
        <v>417</v>
      </c>
      <c r="G29" s="51">
        <v>14.994606256742179</v>
      </c>
    </row>
    <row r="30" spans="1:7" ht="16.5" customHeight="1" x14ac:dyDescent="0.2">
      <c r="A30" s="36" t="s">
        <v>23</v>
      </c>
      <c r="B30" s="50">
        <v>938</v>
      </c>
      <c r="C30" s="50">
        <v>3</v>
      </c>
      <c r="D30" s="51">
        <v>0.31982942430703626</v>
      </c>
      <c r="E30" s="52"/>
      <c r="F30" s="50">
        <v>142</v>
      </c>
      <c r="G30" s="51">
        <v>15.13859275053305</v>
      </c>
    </row>
    <row r="31" spans="1:7" ht="16.5" customHeight="1" x14ac:dyDescent="0.2">
      <c r="A31" s="36" t="s">
        <v>24</v>
      </c>
      <c r="B31" s="50">
        <v>869</v>
      </c>
      <c r="C31" s="50">
        <v>14</v>
      </c>
      <c r="D31" s="51">
        <v>1.611047180667434</v>
      </c>
      <c r="E31" s="52"/>
      <c r="F31" s="50">
        <v>221</v>
      </c>
      <c r="G31" s="51">
        <v>25.431530494821637</v>
      </c>
    </row>
    <row r="32" spans="1:7" ht="16.5" customHeight="1" x14ac:dyDescent="0.2">
      <c r="A32" s="41" t="s">
        <v>25</v>
      </c>
      <c r="B32" s="53">
        <v>9</v>
      </c>
      <c r="C32" s="53">
        <v>0</v>
      </c>
      <c r="D32" s="54">
        <v>0</v>
      </c>
      <c r="E32" s="55"/>
      <c r="F32" s="53">
        <v>0</v>
      </c>
      <c r="G32" s="54">
        <v>0</v>
      </c>
    </row>
    <row r="34" spans="1:9" x14ac:dyDescent="0.2">
      <c r="A34" s="5" t="s">
        <v>50</v>
      </c>
    </row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9"/>
      <c r="I37" s="9"/>
    </row>
  </sheetData>
  <mergeCells count="7">
    <mergeCell ref="A37:G37"/>
    <mergeCell ref="A2:G2"/>
    <mergeCell ref="A4:A6"/>
    <mergeCell ref="B4:G4"/>
    <mergeCell ref="C5:D5"/>
    <mergeCell ref="F5:G5"/>
    <mergeCell ref="A36:I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showGridLines="0" workbookViewId="0">
      <selection activeCell="A3" sqref="A3"/>
    </sheetView>
  </sheetViews>
  <sheetFormatPr baseColWidth="10" defaultRowHeight="12" x14ac:dyDescent="0.2"/>
  <cols>
    <col min="1" max="1" width="21.42578125" style="5" customWidth="1"/>
    <col min="2" max="3" width="10.140625" style="5" customWidth="1"/>
    <col min="4" max="4" width="7.140625" style="5" customWidth="1"/>
    <col min="5" max="5" width="2.140625" style="5" customWidth="1"/>
    <col min="6" max="7" width="10.140625" style="5" customWidth="1"/>
    <col min="8" max="16384" width="11.42578125" style="5"/>
  </cols>
  <sheetData>
    <row r="1" spans="1:15" x14ac:dyDescent="0.2">
      <c r="A1" s="81" t="s">
        <v>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 t="s">
        <v>59</v>
      </c>
      <c r="B2" s="81"/>
      <c r="C2" s="81"/>
      <c r="D2" s="81"/>
      <c r="E2" s="81"/>
      <c r="F2" s="81"/>
      <c r="G2" s="81"/>
      <c r="H2" s="12"/>
      <c r="I2" s="12"/>
      <c r="J2" s="12"/>
      <c r="K2" s="12"/>
      <c r="L2" s="12"/>
      <c r="M2" s="12"/>
      <c r="N2" s="12"/>
      <c r="O2" s="12"/>
    </row>
    <row r="4" spans="1:15" x14ac:dyDescent="0.2">
      <c r="A4" s="82" t="s">
        <v>0</v>
      </c>
      <c r="B4" s="87" t="s">
        <v>34</v>
      </c>
      <c r="C4" s="87"/>
      <c r="D4" s="87"/>
      <c r="E4" s="87"/>
      <c r="F4" s="87"/>
      <c r="G4" s="87"/>
    </row>
    <row r="5" spans="1:15" x14ac:dyDescent="0.2">
      <c r="A5" s="78"/>
      <c r="B5" s="19" t="s">
        <v>26</v>
      </c>
      <c r="C5" s="84" t="s">
        <v>27</v>
      </c>
      <c r="D5" s="84"/>
      <c r="E5" s="19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29">
        <v>56311</v>
      </c>
      <c r="C8" s="29">
        <v>328</v>
      </c>
      <c r="D8" s="27">
        <v>0.58247944451350531</v>
      </c>
      <c r="E8" s="28"/>
      <c r="F8" s="29">
        <v>8800</v>
      </c>
      <c r="G8" s="27">
        <v>15.627497291825755</v>
      </c>
    </row>
    <row r="9" spans="1:15" ht="16.5" customHeight="1" x14ac:dyDescent="0.2">
      <c r="A9" s="30" t="s">
        <v>2</v>
      </c>
      <c r="B9" s="33">
        <v>55759</v>
      </c>
      <c r="C9" s="33">
        <v>328</v>
      </c>
      <c r="D9" s="31">
        <v>0.5882458437202962</v>
      </c>
      <c r="E9" s="32"/>
      <c r="F9" s="33">
        <v>8761</v>
      </c>
      <c r="G9" s="31">
        <v>15.712261697663157</v>
      </c>
    </row>
    <row r="10" spans="1:15" ht="16.5" customHeight="1" x14ac:dyDescent="0.2">
      <c r="A10" s="30" t="s">
        <v>3</v>
      </c>
      <c r="B10" s="33">
        <v>550</v>
      </c>
      <c r="C10" s="33" t="s">
        <v>35</v>
      </c>
      <c r="D10" s="33" t="s">
        <v>35</v>
      </c>
      <c r="E10" s="32"/>
      <c r="F10" s="33">
        <v>39</v>
      </c>
      <c r="G10" s="31">
        <v>7.0909090909090908</v>
      </c>
    </row>
    <row r="11" spans="1:15" ht="16.5" customHeight="1" x14ac:dyDescent="0.2">
      <c r="A11" s="30" t="s">
        <v>4</v>
      </c>
      <c r="B11" s="64" t="s">
        <v>35</v>
      </c>
      <c r="C11" s="33" t="s">
        <v>35</v>
      </c>
      <c r="D11" s="33" t="s">
        <v>35</v>
      </c>
      <c r="E11" s="32"/>
      <c r="F11" s="33" t="s">
        <v>35</v>
      </c>
      <c r="G11" s="33" t="s">
        <v>35</v>
      </c>
    </row>
    <row r="12" spans="1:15" ht="16.5" customHeight="1" x14ac:dyDescent="0.2">
      <c r="A12" s="30" t="s">
        <v>5</v>
      </c>
      <c r="B12" s="33">
        <v>2</v>
      </c>
      <c r="C12" s="33" t="s">
        <v>35</v>
      </c>
      <c r="D12" s="33" t="s">
        <v>35</v>
      </c>
      <c r="E12" s="32"/>
      <c r="F12" s="33" t="s">
        <v>35</v>
      </c>
      <c r="G12" s="33" t="s">
        <v>35</v>
      </c>
    </row>
    <row r="13" spans="1:15" ht="16.5" customHeight="1" x14ac:dyDescent="0.2">
      <c r="A13" s="36" t="s">
        <v>6</v>
      </c>
      <c r="B13" s="50">
        <v>682</v>
      </c>
      <c r="C13" s="50">
        <v>4</v>
      </c>
      <c r="D13" s="51">
        <v>0.5865102639296188</v>
      </c>
      <c r="E13" s="52"/>
      <c r="F13" s="50">
        <v>123</v>
      </c>
      <c r="G13" s="51">
        <v>18.035190615835777</v>
      </c>
    </row>
    <row r="14" spans="1:15" ht="16.5" customHeight="1" x14ac:dyDescent="0.2">
      <c r="A14" s="36" t="s">
        <v>7</v>
      </c>
      <c r="B14" s="50">
        <v>1102</v>
      </c>
      <c r="C14" s="50">
        <v>4</v>
      </c>
      <c r="D14" s="51">
        <v>0.36297640653357532</v>
      </c>
      <c r="E14" s="52"/>
      <c r="F14" s="50">
        <v>143</v>
      </c>
      <c r="G14" s="51">
        <v>12.976406533575318</v>
      </c>
    </row>
    <row r="15" spans="1:15" ht="16.5" customHeight="1" x14ac:dyDescent="0.2">
      <c r="A15" s="36" t="s">
        <v>8</v>
      </c>
      <c r="B15" s="50">
        <v>2757</v>
      </c>
      <c r="C15" s="50">
        <v>16</v>
      </c>
      <c r="D15" s="51">
        <v>0.58034095030830612</v>
      </c>
      <c r="E15" s="52"/>
      <c r="F15" s="50">
        <v>467</v>
      </c>
      <c r="G15" s="51">
        <v>16.938701487123687</v>
      </c>
    </row>
    <row r="16" spans="1:15" ht="16.5" customHeight="1" x14ac:dyDescent="0.2">
      <c r="A16" s="36" t="s">
        <v>9</v>
      </c>
      <c r="B16" s="50">
        <v>1293</v>
      </c>
      <c r="C16" s="50">
        <v>3</v>
      </c>
      <c r="D16" s="51">
        <v>0.23201856148491878</v>
      </c>
      <c r="E16" s="52"/>
      <c r="F16" s="50">
        <v>222</v>
      </c>
      <c r="G16" s="51">
        <v>17.169373549883989</v>
      </c>
    </row>
    <row r="17" spans="1:7" ht="16.5" customHeight="1" x14ac:dyDescent="0.2">
      <c r="A17" s="36" t="s">
        <v>10</v>
      </c>
      <c r="B17" s="50">
        <v>263</v>
      </c>
      <c r="C17" s="50">
        <v>1</v>
      </c>
      <c r="D17" s="51">
        <v>0.38022813688212925</v>
      </c>
      <c r="E17" s="52"/>
      <c r="F17" s="50">
        <v>44</v>
      </c>
      <c r="G17" s="51">
        <v>16.730038022813687</v>
      </c>
    </row>
    <row r="18" spans="1:7" ht="16.5" customHeight="1" x14ac:dyDescent="0.2">
      <c r="A18" s="36" t="s">
        <v>11</v>
      </c>
      <c r="B18" s="50">
        <v>3078</v>
      </c>
      <c r="C18" s="50">
        <v>19</v>
      </c>
      <c r="D18" s="51">
        <v>0.61728395061728392</v>
      </c>
      <c r="E18" s="52"/>
      <c r="F18" s="50">
        <v>464</v>
      </c>
      <c r="G18" s="51">
        <v>15.07472384665367</v>
      </c>
    </row>
    <row r="19" spans="1:7" ht="16.5" customHeight="1" x14ac:dyDescent="0.2">
      <c r="A19" s="36" t="s">
        <v>12</v>
      </c>
      <c r="B19" s="50">
        <v>3192</v>
      </c>
      <c r="C19" s="50">
        <v>39</v>
      </c>
      <c r="D19" s="51">
        <v>1.2218045112781954</v>
      </c>
      <c r="E19" s="52"/>
      <c r="F19" s="50">
        <v>664</v>
      </c>
      <c r="G19" s="51">
        <v>20.802005012531328</v>
      </c>
    </row>
    <row r="20" spans="1:7" ht="16.5" customHeight="1" x14ac:dyDescent="0.2">
      <c r="A20" s="36" t="s">
        <v>13</v>
      </c>
      <c r="B20" s="50">
        <v>1037</v>
      </c>
      <c r="C20" s="50">
        <v>3</v>
      </c>
      <c r="D20" s="51">
        <v>0.28929604628736744</v>
      </c>
      <c r="E20" s="52"/>
      <c r="F20" s="50">
        <v>160</v>
      </c>
      <c r="G20" s="51">
        <v>15.429122468659596</v>
      </c>
    </row>
    <row r="21" spans="1:7" ht="16.5" customHeight="1" x14ac:dyDescent="0.2">
      <c r="A21" s="36" t="s">
        <v>14</v>
      </c>
      <c r="B21" s="50">
        <v>10150</v>
      </c>
      <c r="C21" s="50">
        <v>73</v>
      </c>
      <c r="D21" s="51">
        <v>0.71921182266009853</v>
      </c>
      <c r="E21" s="52"/>
      <c r="F21" s="50">
        <v>1725</v>
      </c>
      <c r="G21" s="51">
        <v>16.995073891625616</v>
      </c>
    </row>
    <row r="22" spans="1:7" ht="16.5" customHeight="1" x14ac:dyDescent="0.2">
      <c r="A22" s="36" t="s">
        <v>15</v>
      </c>
      <c r="B22" s="50">
        <v>1358</v>
      </c>
      <c r="C22" s="50">
        <v>6</v>
      </c>
      <c r="D22" s="51">
        <v>0.4418262150220913</v>
      </c>
      <c r="E22" s="52"/>
      <c r="F22" s="50">
        <v>189</v>
      </c>
      <c r="G22" s="51">
        <v>13.917525773195877</v>
      </c>
    </row>
    <row r="23" spans="1:7" ht="16.5" customHeight="1" x14ac:dyDescent="0.2">
      <c r="A23" s="36" t="s">
        <v>16</v>
      </c>
      <c r="B23" s="50">
        <v>535</v>
      </c>
      <c r="C23" s="50">
        <v>3</v>
      </c>
      <c r="D23" s="51">
        <v>0.56074766355140182</v>
      </c>
      <c r="E23" s="52"/>
      <c r="F23" s="50">
        <v>123</v>
      </c>
      <c r="G23" s="51">
        <v>22.990654205607477</v>
      </c>
    </row>
    <row r="24" spans="1:7" ht="16.5" customHeight="1" x14ac:dyDescent="0.2">
      <c r="A24" s="36" t="s">
        <v>17</v>
      </c>
      <c r="B24" s="50">
        <v>22230</v>
      </c>
      <c r="C24" s="50">
        <v>102</v>
      </c>
      <c r="D24" s="51">
        <v>0.45883940620782721</v>
      </c>
      <c r="E24" s="52"/>
      <c r="F24" s="50">
        <v>2936</v>
      </c>
      <c r="G24" s="51">
        <v>13.207377417903734</v>
      </c>
    </row>
    <row r="25" spans="1:7" ht="16.5" customHeight="1" x14ac:dyDescent="0.2">
      <c r="A25" s="36" t="s">
        <v>18</v>
      </c>
      <c r="B25" s="50">
        <v>987</v>
      </c>
      <c r="C25" s="50">
        <v>8</v>
      </c>
      <c r="D25" s="51">
        <v>0.81053698074974678</v>
      </c>
      <c r="E25" s="52"/>
      <c r="F25" s="50">
        <v>212</v>
      </c>
      <c r="G25" s="51">
        <v>21.479229989868287</v>
      </c>
    </row>
    <row r="26" spans="1:7" ht="16.5" customHeight="1" x14ac:dyDescent="0.2">
      <c r="A26" s="36" t="s">
        <v>19</v>
      </c>
      <c r="B26" s="50">
        <v>536</v>
      </c>
      <c r="C26" s="50">
        <v>4</v>
      </c>
      <c r="D26" s="51">
        <v>0.74626865671641784</v>
      </c>
      <c r="E26" s="52"/>
      <c r="F26" s="50">
        <v>124</v>
      </c>
      <c r="G26" s="51">
        <v>23.134328358208954</v>
      </c>
    </row>
    <row r="27" spans="1:7" ht="16.5" customHeight="1" x14ac:dyDescent="0.2">
      <c r="A27" s="36" t="s">
        <v>20</v>
      </c>
      <c r="B27" s="50">
        <v>987</v>
      </c>
      <c r="C27" s="50">
        <v>5</v>
      </c>
      <c r="D27" s="51">
        <v>0.50658561296859173</v>
      </c>
      <c r="E27" s="52"/>
      <c r="F27" s="50">
        <v>158</v>
      </c>
      <c r="G27" s="51">
        <v>16.008105369807499</v>
      </c>
    </row>
    <row r="28" spans="1:7" ht="16.5" customHeight="1" x14ac:dyDescent="0.2">
      <c r="A28" s="36" t="s">
        <v>21</v>
      </c>
      <c r="B28" s="50">
        <v>642</v>
      </c>
      <c r="C28" s="50">
        <v>3</v>
      </c>
      <c r="D28" s="51">
        <v>0.46728971962616817</v>
      </c>
      <c r="E28" s="52"/>
      <c r="F28" s="50">
        <v>143</v>
      </c>
      <c r="G28" s="51">
        <v>22.274143302180686</v>
      </c>
    </row>
    <row r="29" spans="1:7" ht="16.5" customHeight="1" x14ac:dyDescent="0.2">
      <c r="A29" s="36" t="s">
        <v>22</v>
      </c>
      <c r="B29" s="50">
        <v>3040</v>
      </c>
      <c r="C29" s="50">
        <v>18</v>
      </c>
      <c r="D29" s="51">
        <v>0.5921052631578948</v>
      </c>
      <c r="E29" s="52"/>
      <c r="F29" s="50">
        <v>458</v>
      </c>
      <c r="G29" s="51">
        <v>15.065789473684211</v>
      </c>
    </row>
    <row r="30" spans="1:7" ht="16.5" customHeight="1" x14ac:dyDescent="0.2">
      <c r="A30" s="36" t="s">
        <v>23</v>
      </c>
      <c r="B30" s="50">
        <v>946</v>
      </c>
      <c r="C30" s="50">
        <v>4</v>
      </c>
      <c r="D30" s="51">
        <v>0.42283298097251587</v>
      </c>
      <c r="E30" s="52"/>
      <c r="F30" s="50">
        <v>158</v>
      </c>
      <c r="G30" s="51">
        <v>16.701902748414376</v>
      </c>
    </row>
    <row r="31" spans="1:7" ht="16.5" customHeight="1" x14ac:dyDescent="0.2">
      <c r="A31" s="36" t="s">
        <v>24</v>
      </c>
      <c r="B31" s="50">
        <v>942</v>
      </c>
      <c r="C31" s="50">
        <v>13</v>
      </c>
      <c r="D31" s="51">
        <v>1.3800424628450108</v>
      </c>
      <c r="E31" s="52"/>
      <c r="F31" s="50">
        <v>248</v>
      </c>
      <c r="G31" s="51">
        <v>26.326963906581742</v>
      </c>
    </row>
    <row r="32" spans="1:7" ht="16.5" customHeight="1" x14ac:dyDescent="0.2">
      <c r="A32" s="41" t="s">
        <v>25</v>
      </c>
      <c r="B32" s="53">
        <v>2</v>
      </c>
      <c r="C32" s="56" t="s">
        <v>35</v>
      </c>
      <c r="D32" s="56" t="s">
        <v>35</v>
      </c>
      <c r="E32" s="56"/>
      <c r="F32" s="56" t="s">
        <v>35</v>
      </c>
      <c r="G32" s="56" t="s">
        <v>35</v>
      </c>
    </row>
    <row r="34" spans="1:9" x14ac:dyDescent="0.2">
      <c r="A34" s="5" t="s">
        <v>50</v>
      </c>
    </row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9"/>
      <c r="I37" s="9"/>
    </row>
  </sheetData>
  <mergeCells count="8">
    <mergeCell ref="A37:G37"/>
    <mergeCell ref="A1:O1"/>
    <mergeCell ref="A2:G2"/>
    <mergeCell ref="A4:A6"/>
    <mergeCell ref="B4:G4"/>
    <mergeCell ref="C5:D5"/>
    <mergeCell ref="F5:G5"/>
    <mergeCell ref="A36:I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7"/>
  <sheetViews>
    <sheetView showGridLines="0" workbookViewId="0">
      <selection activeCell="A3" sqref="A3"/>
    </sheetView>
  </sheetViews>
  <sheetFormatPr baseColWidth="10" defaultRowHeight="12" x14ac:dyDescent="0.2"/>
  <cols>
    <col min="1" max="1" width="21.42578125" style="5" customWidth="1"/>
    <col min="2" max="3" width="10" style="5" customWidth="1"/>
    <col min="4" max="4" width="7.140625" style="5" customWidth="1"/>
    <col min="5" max="5" width="2.140625" style="5" customWidth="1"/>
    <col min="6" max="7" width="10" style="5" customWidth="1"/>
    <col min="8" max="16384" width="11.42578125" style="5"/>
  </cols>
  <sheetData>
    <row r="1" spans="1:15" x14ac:dyDescent="0.2">
      <c r="A1" s="81" t="s">
        <v>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 t="s">
        <v>58</v>
      </c>
      <c r="B2" s="81"/>
      <c r="C2" s="81"/>
      <c r="D2" s="81"/>
      <c r="E2" s="81"/>
      <c r="F2" s="81"/>
      <c r="G2" s="81"/>
      <c r="H2" s="12"/>
      <c r="I2" s="12"/>
      <c r="J2" s="12"/>
      <c r="K2" s="12"/>
      <c r="L2" s="12"/>
      <c r="M2" s="12"/>
      <c r="N2" s="12"/>
      <c r="O2" s="12"/>
    </row>
    <row r="4" spans="1:15" x14ac:dyDescent="0.2">
      <c r="A4" s="82" t="s">
        <v>0</v>
      </c>
      <c r="B4" s="87" t="s">
        <v>36</v>
      </c>
      <c r="C4" s="87"/>
      <c r="D4" s="87"/>
      <c r="E4" s="87"/>
      <c r="F4" s="87"/>
      <c r="G4" s="87"/>
    </row>
    <row r="5" spans="1:15" x14ac:dyDescent="0.2">
      <c r="A5" s="78"/>
      <c r="B5" s="19" t="s">
        <v>26</v>
      </c>
      <c r="C5" s="84" t="s">
        <v>27</v>
      </c>
      <c r="D5" s="84"/>
      <c r="E5" s="19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29">
        <f>SUM(B9:B12)</f>
        <v>57650</v>
      </c>
      <c r="C8" s="29">
        <f>SUM(C9:C12)</f>
        <v>312</v>
      </c>
      <c r="D8" s="27">
        <v>0.54119687771032088</v>
      </c>
      <c r="E8" s="28"/>
      <c r="F8" s="29">
        <f>SUM(F9:F12)</f>
        <v>8826</v>
      </c>
      <c r="G8" s="27">
        <v>15.309627059843885</v>
      </c>
    </row>
    <row r="9" spans="1:15" ht="16.5" customHeight="1" x14ac:dyDescent="0.2">
      <c r="A9" s="30" t="s">
        <v>2</v>
      </c>
      <c r="B9" s="33">
        <f>SUM(B13:B32)</f>
        <v>57118</v>
      </c>
      <c r="C9" s="33">
        <f>SUM(C13:C32)</f>
        <v>312</v>
      </c>
      <c r="D9" s="31">
        <v>0.54623761336181242</v>
      </c>
      <c r="E9" s="32"/>
      <c r="F9" s="33">
        <f>SUM(F13:F32)</f>
        <v>8772</v>
      </c>
      <c r="G9" s="31">
        <v>15.357680591057111</v>
      </c>
    </row>
    <row r="10" spans="1:15" ht="16.5" customHeight="1" x14ac:dyDescent="0.2">
      <c r="A10" s="30" t="s">
        <v>3</v>
      </c>
      <c r="B10" s="33">
        <v>532</v>
      </c>
      <c r="C10" s="33" t="s">
        <v>35</v>
      </c>
      <c r="D10" s="33" t="s">
        <v>35</v>
      </c>
      <c r="E10" s="32"/>
      <c r="F10" s="33">
        <v>54</v>
      </c>
      <c r="G10" s="31">
        <v>10.150375939849624</v>
      </c>
    </row>
    <row r="11" spans="1:15" ht="16.5" customHeight="1" x14ac:dyDescent="0.2">
      <c r="A11" s="30" t="s">
        <v>4</v>
      </c>
      <c r="B11" s="33" t="s">
        <v>35</v>
      </c>
      <c r="C11" s="33" t="s">
        <v>35</v>
      </c>
      <c r="D11" s="33" t="s">
        <v>35</v>
      </c>
      <c r="E11" s="32"/>
      <c r="F11" s="33" t="s">
        <v>35</v>
      </c>
      <c r="G11" s="33" t="s">
        <v>35</v>
      </c>
    </row>
    <row r="12" spans="1:15" ht="16.5" customHeight="1" x14ac:dyDescent="0.2">
      <c r="A12" s="30" t="s">
        <v>5</v>
      </c>
      <c r="B12" s="33" t="s">
        <v>35</v>
      </c>
      <c r="C12" s="33" t="s">
        <v>35</v>
      </c>
      <c r="D12" s="33" t="s">
        <v>35</v>
      </c>
      <c r="E12" s="32"/>
      <c r="F12" s="33" t="s">
        <v>35</v>
      </c>
      <c r="G12" s="33" t="s">
        <v>35</v>
      </c>
    </row>
    <row r="13" spans="1:15" ht="16.5" customHeight="1" x14ac:dyDescent="0.2">
      <c r="A13" s="36" t="s">
        <v>6</v>
      </c>
      <c r="B13" s="50">
        <v>593</v>
      </c>
      <c r="C13" s="50">
        <v>6</v>
      </c>
      <c r="D13" s="51">
        <v>1.0118043844856661</v>
      </c>
      <c r="E13" s="52"/>
      <c r="F13" s="50">
        <v>73</v>
      </c>
      <c r="G13" s="51">
        <v>12.310286677908937</v>
      </c>
    </row>
    <row r="14" spans="1:15" ht="16.5" customHeight="1" x14ac:dyDescent="0.2">
      <c r="A14" s="36" t="s">
        <v>7</v>
      </c>
      <c r="B14" s="50">
        <v>1178</v>
      </c>
      <c r="C14" s="50">
        <v>2</v>
      </c>
      <c r="D14" s="51">
        <v>0.1697792869269949</v>
      </c>
      <c r="E14" s="52"/>
      <c r="F14" s="50">
        <v>142</v>
      </c>
      <c r="G14" s="51">
        <v>12.054329371816639</v>
      </c>
    </row>
    <row r="15" spans="1:15" ht="16.5" customHeight="1" x14ac:dyDescent="0.2">
      <c r="A15" s="36" t="s">
        <v>8</v>
      </c>
      <c r="B15" s="50">
        <v>2995</v>
      </c>
      <c r="C15" s="50">
        <v>15</v>
      </c>
      <c r="D15" s="51">
        <v>0.5008347245409015</v>
      </c>
      <c r="E15" s="52"/>
      <c r="F15" s="50">
        <v>470</v>
      </c>
      <c r="G15" s="51">
        <v>15.692821368948248</v>
      </c>
    </row>
    <row r="16" spans="1:15" ht="16.5" customHeight="1" x14ac:dyDescent="0.2">
      <c r="A16" s="36" t="s">
        <v>9</v>
      </c>
      <c r="B16" s="50">
        <v>1210</v>
      </c>
      <c r="C16" s="50">
        <v>11</v>
      </c>
      <c r="D16" s="51">
        <v>0.90909090909090906</v>
      </c>
      <c r="E16" s="52"/>
      <c r="F16" s="50">
        <v>185</v>
      </c>
      <c r="G16" s="51">
        <v>15.289256198347106</v>
      </c>
    </row>
    <row r="17" spans="1:7" ht="16.5" customHeight="1" x14ac:dyDescent="0.2">
      <c r="A17" s="36" t="s">
        <v>10</v>
      </c>
      <c r="B17" s="50">
        <v>272</v>
      </c>
      <c r="C17" s="50">
        <v>2</v>
      </c>
      <c r="D17" s="51">
        <v>0.73529411764705876</v>
      </c>
      <c r="E17" s="52"/>
      <c r="F17" s="50">
        <v>58</v>
      </c>
      <c r="G17" s="51">
        <v>21.323529411764707</v>
      </c>
    </row>
    <row r="18" spans="1:7" ht="16.5" customHeight="1" x14ac:dyDescent="0.2">
      <c r="A18" s="36" t="s">
        <v>11</v>
      </c>
      <c r="B18" s="50">
        <v>2984</v>
      </c>
      <c r="C18" s="50">
        <v>12</v>
      </c>
      <c r="D18" s="51">
        <v>0.40214477211796246</v>
      </c>
      <c r="E18" s="52"/>
      <c r="F18" s="50">
        <v>456</v>
      </c>
      <c r="G18" s="51">
        <v>15.281501340482572</v>
      </c>
    </row>
    <row r="19" spans="1:7" ht="16.5" customHeight="1" x14ac:dyDescent="0.2">
      <c r="A19" s="36" t="s">
        <v>12</v>
      </c>
      <c r="B19" s="50">
        <v>3372</v>
      </c>
      <c r="C19" s="50">
        <v>44</v>
      </c>
      <c r="D19" s="51">
        <v>1.3048635824436536</v>
      </c>
      <c r="E19" s="52"/>
      <c r="F19" s="50">
        <v>752</v>
      </c>
      <c r="G19" s="51">
        <v>22.301304863582445</v>
      </c>
    </row>
    <row r="20" spans="1:7" ht="16.5" customHeight="1" x14ac:dyDescent="0.2">
      <c r="A20" s="36" t="s">
        <v>13</v>
      </c>
      <c r="B20" s="50">
        <v>1092</v>
      </c>
      <c r="C20" s="50">
        <v>4</v>
      </c>
      <c r="D20" s="51">
        <v>0.36630036630036628</v>
      </c>
      <c r="E20" s="52"/>
      <c r="F20" s="50">
        <v>168</v>
      </c>
      <c r="G20" s="51">
        <v>15.384615384615385</v>
      </c>
    </row>
    <row r="21" spans="1:7" ht="16.5" customHeight="1" x14ac:dyDescent="0.2">
      <c r="A21" s="36" t="s">
        <v>14</v>
      </c>
      <c r="B21" s="50">
        <v>10808</v>
      </c>
      <c r="C21" s="50">
        <v>59</v>
      </c>
      <c r="D21" s="51">
        <v>0.54589193190229457</v>
      </c>
      <c r="E21" s="52"/>
      <c r="F21" s="50">
        <v>1844</v>
      </c>
      <c r="G21" s="51">
        <v>17.061435973353074</v>
      </c>
    </row>
    <row r="22" spans="1:7" ht="16.5" customHeight="1" x14ac:dyDescent="0.2">
      <c r="A22" s="36" t="s">
        <v>15</v>
      </c>
      <c r="B22" s="50">
        <v>1464</v>
      </c>
      <c r="C22" s="50">
        <v>7</v>
      </c>
      <c r="D22" s="51">
        <v>0.47814207650273227</v>
      </c>
      <c r="E22" s="52"/>
      <c r="F22" s="50">
        <v>193</v>
      </c>
      <c r="G22" s="51">
        <v>13.183060109289618</v>
      </c>
    </row>
    <row r="23" spans="1:7" ht="16.5" customHeight="1" x14ac:dyDescent="0.2">
      <c r="A23" s="36" t="s">
        <v>16</v>
      </c>
      <c r="B23" s="50">
        <v>580</v>
      </c>
      <c r="C23" s="50">
        <v>6</v>
      </c>
      <c r="D23" s="51">
        <v>1.0344827586206897</v>
      </c>
      <c r="E23" s="52"/>
      <c r="F23" s="50">
        <v>120</v>
      </c>
      <c r="G23" s="51">
        <v>20.689655172413794</v>
      </c>
    </row>
    <row r="24" spans="1:7" ht="16.5" customHeight="1" x14ac:dyDescent="0.2">
      <c r="A24" s="36" t="s">
        <v>17</v>
      </c>
      <c r="B24" s="50">
        <v>22342</v>
      </c>
      <c r="C24" s="50">
        <v>96</v>
      </c>
      <c r="D24" s="51">
        <v>0.42968400322263001</v>
      </c>
      <c r="E24" s="52"/>
      <c r="F24" s="50">
        <v>2870</v>
      </c>
      <c r="G24" s="51">
        <v>12.84576134634321</v>
      </c>
    </row>
    <row r="25" spans="1:7" ht="16.5" customHeight="1" x14ac:dyDescent="0.2">
      <c r="A25" s="36" t="s">
        <v>18</v>
      </c>
      <c r="B25" s="50">
        <v>1010</v>
      </c>
      <c r="C25" s="50">
        <v>4</v>
      </c>
      <c r="D25" s="51">
        <v>0.39603960396039606</v>
      </c>
      <c r="E25" s="52"/>
      <c r="F25" s="50">
        <v>195</v>
      </c>
      <c r="G25" s="51">
        <v>19.306930693069308</v>
      </c>
    </row>
    <row r="26" spans="1:7" ht="16.5" customHeight="1" x14ac:dyDescent="0.2">
      <c r="A26" s="36" t="s">
        <v>19</v>
      </c>
      <c r="B26" s="50">
        <v>518</v>
      </c>
      <c r="C26" s="50">
        <v>2</v>
      </c>
      <c r="D26" s="51">
        <v>0.38610038610038611</v>
      </c>
      <c r="E26" s="52"/>
      <c r="F26" s="50">
        <v>125</v>
      </c>
      <c r="G26" s="51">
        <v>24.131274131274129</v>
      </c>
    </row>
    <row r="27" spans="1:7" ht="16.5" customHeight="1" x14ac:dyDescent="0.2">
      <c r="A27" s="36" t="s">
        <v>20</v>
      </c>
      <c r="B27" s="50">
        <v>1060</v>
      </c>
      <c r="C27" s="50">
        <v>5</v>
      </c>
      <c r="D27" s="51">
        <v>0.47169811320754718</v>
      </c>
      <c r="E27" s="52"/>
      <c r="F27" s="50">
        <v>164</v>
      </c>
      <c r="G27" s="51">
        <v>15.471698113207546</v>
      </c>
    </row>
    <row r="28" spans="1:7" ht="16.5" customHeight="1" x14ac:dyDescent="0.2">
      <c r="A28" s="36" t="s">
        <v>21</v>
      </c>
      <c r="B28" s="50">
        <v>645</v>
      </c>
      <c r="C28" s="50">
        <v>6</v>
      </c>
      <c r="D28" s="51">
        <v>0.93023255813953487</v>
      </c>
      <c r="E28" s="52"/>
      <c r="F28" s="50">
        <v>109</v>
      </c>
      <c r="G28" s="51">
        <v>16.899224806201552</v>
      </c>
    </row>
    <row r="29" spans="1:7" ht="16.5" customHeight="1" x14ac:dyDescent="0.2">
      <c r="A29" s="36" t="s">
        <v>22</v>
      </c>
      <c r="B29" s="50">
        <v>3081</v>
      </c>
      <c r="C29" s="50">
        <v>13</v>
      </c>
      <c r="D29" s="51">
        <v>0.42194092827004215</v>
      </c>
      <c r="E29" s="52"/>
      <c r="F29" s="50">
        <v>459</v>
      </c>
      <c r="G29" s="51">
        <v>14.897760467380722</v>
      </c>
    </row>
    <row r="30" spans="1:7" ht="16.5" customHeight="1" x14ac:dyDescent="0.2">
      <c r="A30" s="36" t="s">
        <v>23</v>
      </c>
      <c r="B30" s="50">
        <v>988</v>
      </c>
      <c r="C30" s="50">
        <v>3</v>
      </c>
      <c r="D30" s="51">
        <v>0.30364372469635625</v>
      </c>
      <c r="E30" s="52"/>
      <c r="F30" s="50">
        <v>149</v>
      </c>
      <c r="G30" s="51">
        <v>15.08097165991903</v>
      </c>
    </row>
    <row r="31" spans="1:7" ht="16.5" customHeight="1" x14ac:dyDescent="0.2">
      <c r="A31" s="36" t="s">
        <v>24</v>
      </c>
      <c r="B31" s="50">
        <v>923</v>
      </c>
      <c r="C31" s="50">
        <v>15</v>
      </c>
      <c r="D31" s="51">
        <v>1.6251354279523293</v>
      </c>
      <c r="E31" s="52"/>
      <c r="F31" s="50">
        <v>240</v>
      </c>
      <c r="G31" s="51">
        <v>26.00216684723727</v>
      </c>
    </row>
    <row r="32" spans="1:7" ht="16.5" customHeight="1" x14ac:dyDescent="0.2">
      <c r="A32" s="41" t="s">
        <v>25</v>
      </c>
      <c r="B32" s="53">
        <v>3</v>
      </c>
      <c r="C32" s="56" t="s">
        <v>35</v>
      </c>
      <c r="D32" s="56" t="s">
        <v>35</v>
      </c>
      <c r="E32" s="56"/>
      <c r="F32" s="56" t="s">
        <v>35</v>
      </c>
      <c r="G32" s="56" t="s">
        <v>35</v>
      </c>
    </row>
    <row r="34" spans="1:9" x14ac:dyDescent="0.2">
      <c r="A34" s="5" t="s">
        <v>50</v>
      </c>
    </row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9"/>
      <c r="I37" s="9"/>
    </row>
  </sheetData>
  <mergeCells count="8">
    <mergeCell ref="A37:G37"/>
    <mergeCell ref="A1:O1"/>
    <mergeCell ref="A2:G2"/>
    <mergeCell ref="A4:A6"/>
    <mergeCell ref="B4:G4"/>
    <mergeCell ref="C5:D5"/>
    <mergeCell ref="F5:G5"/>
    <mergeCell ref="A36:I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7"/>
  <sheetViews>
    <sheetView showGridLines="0" workbookViewId="0">
      <selection activeCell="A3" sqref="A3"/>
    </sheetView>
  </sheetViews>
  <sheetFormatPr baseColWidth="10" defaultRowHeight="12" x14ac:dyDescent="0.2"/>
  <cols>
    <col min="1" max="1" width="21.5703125" style="5" customWidth="1"/>
    <col min="2" max="3" width="10" style="5" customWidth="1"/>
    <col min="4" max="4" width="7.140625" style="5" customWidth="1"/>
    <col min="5" max="5" width="2.140625" style="5" customWidth="1"/>
    <col min="6" max="7" width="10" style="5" customWidth="1"/>
    <col min="8" max="16384" width="11.42578125" style="5"/>
  </cols>
  <sheetData>
    <row r="1" spans="1:15" x14ac:dyDescent="0.2">
      <c r="A1" s="81" t="s">
        <v>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 t="s">
        <v>57</v>
      </c>
      <c r="B2" s="81"/>
      <c r="C2" s="81"/>
      <c r="D2" s="81"/>
      <c r="E2" s="81"/>
      <c r="F2" s="81"/>
      <c r="G2" s="81"/>
      <c r="H2" s="12"/>
      <c r="I2" s="12"/>
      <c r="J2" s="12"/>
      <c r="K2" s="12"/>
      <c r="L2" s="12"/>
      <c r="M2" s="12"/>
      <c r="N2" s="12"/>
      <c r="O2" s="12"/>
    </row>
    <row r="4" spans="1:15" x14ac:dyDescent="0.2">
      <c r="A4" s="82" t="s">
        <v>0</v>
      </c>
      <c r="B4" s="87" t="s">
        <v>37</v>
      </c>
      <c r="C4" s="87"/>
      <c r="D4" s="87"/>
      <c r="E4" s="87"/>
      <c r="F4" s="87"/>
      <c r="G4" s="87"/>
    </row>
    <row r="5" spans="1:15" x14ac:dyDescent="0.2">
      <c r="A5" s="78"/>
      <c r="B5" s="19" t="s">
        <v>26</v>
      </c>
      <c r="C5" s="84" t="s">
        <v>27</v>
      </c>
      <c r="D5" s="84"/>
      <c r="E5" s="19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15" ht="15.75" customHeight="1" x14ac:dyDescent="0.2"/>
    <row r="8" spans="1:15" ht="15.75" customHeight="1" x14ac:dyDescent="0.2">
      <c r="A8" s="24" t="s">
        <v>1</v>
      </c>
      <c r="B8" s="29">
        <f>SUM(B9:B12)</f>
        <v>57421</v>
      </c>
      <c r="C8" s="29">
        <f>SUM(C9:C12)</f>
        <v>298</v>
      </c>
      <c r="D8" s="27">
        <v>0.51897389456818932</v>
      </c>
      <c r="E8" s="28"/>
      <c r="F8" s="29">
        <f>SUM(F9:F12)</f>
        <v>8612</v>
      </c>
      <c r="G8" s="27">
        <v>14.997997248393444</v>
      </c>
    </row>
    <row r="9" spans="1:15" ht="15.75" customHeight="1" x14ac:dyDescent="0.2">
      <c r="A9" s="30" t="s">
        <v>2</v>
      </c>
      <c r="B9" s="33">
        <f>SUM(B13:B32)</f>
        <v>56837</v>
      </c>
      <c r="C9" s="33">
        <f>SUM(C13:C32)</f>
        <v>294</v>
      </c>
      <c r="D9" s="31">
        <v>0.51726868061298092</v>
      </c>
      <c r="E9" s="32"/>
      <c r="F9" s="33">
        <f>SUM(F13:F32)</f>
        <v>8559</v>
      </c>
      <c r="G9" s="31">
        <v>15.058852508049334</v>
      </c>
    </row>
    <row r="10" spans="1:15" ht="15.75" customHeight="1" x14ac:dyDescent="0.2">
      <c r="A10" s="30" t="s">
        <v>3</v>
      </c>
      <c r="B10" s="33">
        <v>581</v>
      </c>
      <c r="C10" s="62">
        <v>4</v>
      </c>
      <c r="D10" s="31">
        <v>0.6884681583476765</v>
      </c>
      <c r="E10" s="32"/>
      <c r="F10" s="33">
        <v>53</v>
      </c>
      <c r="G10" s="31">
        <v>9.1222030981067128</v>
      </c>
    </row>
    <row r="11" spans="1:15" ht="15.75" customHeight="1" x14ac:dyDescent="0.2">
      <c r="A11" s="30" t="s">
        <v>4</v>
      </c>
      <c r="B11" s="33" t="s">
        <v>35</v>
      </c>
      <c r="C11" s="33" t="s">
        <v>35</v>
      </c>
      <c r="D11" s="33" t="s">
        <v>35</v>
      </c>
      <c r="E11" s="32"/>
      <c r="F11" s="33" t="s">
        <v>35</v>
      </c>
      <c r="G11" s="33" t="s">
        <v>35</v>
      </c>
    </row>
    <row r="12" spans="1:15" ht="15.75" customHeight="1" x14ac:dyDescent="0.2">
      <c r="A12" s="30" t="s">
        <v>5</v>
      </c>
      <c r="B12" s="33">
        <v>3</v>
      </c>
      <c r="C12" s="33" t="s">
        <v>35</v>
      </c>
      <c r="D12" s="33" t="s">
        <v>35</v>
      </c>
      <c r="E12" s="32"/>
      <c r="F12" s="33" t="s">
        <v>35</v>
      </c>
      <c r="G12" s="33" t="s">
        <v>35</v>
      </c>
    </row>
    <row r="13" spans="1:15" ht="15.75" customHeight="1" x14ac:dyDescent="0.2">
      <c r="A13" s="36" t="s">
        <v>6</v>
      </c>
      <c r="B13" s="50">
        <v>670</v>
      </c>
      <c r="C13" s="50">
        <v>2</v>
      </c>
      <c r="D13" s="51">
        <v>0.29850746268656719</v>
      </c>
      <c r="E13" s="52"/>
      <c r="F13" s="50">
        <v>98</v>
      </c>
      <c r="G13" s="51">
        <v>14.626865671641792</v>
      </c>
    </row>
    <row r="14" spans="1:15" ht="15.75" customHeight="1" x14ac:dyDescent="0.2">
      <c r="A14" s="36" t="s">
        <v>7</v>
      </c>
      <c r="B14" s="50">
        <v>1187</v>
      </c>
      <c r="C14" s="50">
        <v>7</v>
      </c>
      <c r="D14" s="51">
        <v>0.58972198820556021</v>
      </c>
      <c r="E14" s="52"/>
      <c r="F14" s="50">
        <v>138</v>
      </c>
      <c r="G14" s="51">
        <v>11.625947767481044</v>
      </c>
    </row>
    <row r="15" spans="1:15" ht="15.75" customHeight="1" x14ac:dyDescent="0.2">
      <c r="A15" s="36" t="s">
        <v>8</v>
      </c>
      <c r="B15" s="50">
        <v>2882</v>
      </c>
      <c r="C15" s="50">
        <v>14</v>
      </c>
      <c r="D15" s="51">
        <v>0.4857737682165163</v>
      </c>
      <c r="E15" s="52"/>
      <c r="F15" s="50">
        <v>424</v>
      </c>
      <c r="G15" s="51">
        <v>14.712005551700209</v>
      </c>
    </row>
    <row r="16" spans="1:15" ht="15.75" customHeight="1" x14ac:dyDescent="0.2">
      <c r="A16" s="36" t="s">
        <v>9</v>
      </c>
      <c r="B16" s="50">
        <v>1263</v>
      </c>
      <c r="C16" s="50">
        <v>7</v>
      </c>
      <c r="D16" s="51">
        <v>0.55423594615993665</v>
      </c>
      <c r="E16" s="52"/>
      <c r="F16" s="50">
        <v>191</v>
      </c>
      <c r="G16" s="51">
        <v>15.122723673792557</v>
      </c>
    </row>
    <row r="17" spans="1:7" ht="15.75" customHeight="1" x14ac:dyDescent="0.2">
      <c r="A17" s="36" t="s">
        <v>10</v>
      </c>
      <c r="B17" s="50">
        <v>400</v>
      </c>
      <c r="C17" s="50">
        <v>4</v>
      </c>
      <c r="D17" s="51">
        <v>1</v>
      </c>
      <c r="E17" s="52"/>
      <c r="F17" s="50">
        <v>82</v>
      </c>
      <c r="G17" s="51">
        <v>20.5</v>
      </c>
    </row>
    <row r="18" spans="1:7" ht="15.75" customHeight="1" x14ac:dyDescent="0.2">
      <c r="A18" s="36" t="s">
        <v>11</v>
      </c>
      <c r="B18" s="50">
        <v>3064</v>
      </c>
      <c r="C18" s="50">
        <v>10</v>
      </c>
      <c r="D18" s="51">
        <v>0.32637075718015662</v>
      </c>
      <c r="E18" s="52"/>
      <c r="F18" s="50">
        <v>481</v>
      </c>
      <c r="G18" s="51">
        <v>15.698433420365534</v>
      </c>
    </row>
    <row r="19" spans="1:7" ht="15.75" customHeight="1" x14ac:dyDescent="0.2">
      <c r="A19" s="36" t="s">
        <v>12</v>
      </c>
      <c r="B19" s="50">
        <v>3422</v>
      </c>
      <c r="C19" s="50">
        <v>33</v>
      </c>
      <c r="D19" s="51">
        <v>0.96434833430742251</v>
      </c>
      <c r="E19" s="52"/>
      <c r="F19" s="50">
        <v>735</v>
      </c>
      <c r="G19" s="51">
        <v>21.478667445938051</v>
      </c>
    </row>
    <row r="20" spans="1:7" ht="15.75" customHeight="1" x14ac:dyDescent="0.2">
      <c r="A20" s="36" t="s">
        <v>13</v>
      </c>
      <c r="B20" s="50">
        <v>1073</v>
      </c>
      <c r="C20" s="50">
        <v>1</v>
      </c>
      <c r="D20" s="51">
        <v>9.3196644920782848E-2</v>
      </c>
      <c r="E20" s="52"/>
      <c r="F20" s="50">
        <v>129</v>
      </c>
      <c r="G20" s="51">
        <v>12.022367194780987</v>
      </c>
    </row>
    <row r="21" spans="1:7" ht="15.75" customHeight="1" x14ac:dyDescent="0.2">
      <c r="A21" s="36" t="s">
        <v>14</v>
      </c>
      <c r="B21" s="50">
        <v>9930</v>
      </c>
      <c r="C21" s="50">
        <v>71</v>
      </c>
      <c r="D21" s="51">
        <v>0.71500503524672709</v>
      </c>
      <c r="E21" s="52"/>
      <c r="F21" s="50">
        <v>1608</v>
      </c>
      <c r="G21" s="51">
        <v>16.19335347432024</v>
      </c>
    </row>
    <row r="22" spans="1:7" ht="15.75" customHeight="1" x14ac:dyDescent="0.2">
      <c r="A22" s="36" t="s">
        <v>15</v>
      </c>
      <c r="B22" s="50">
        <v>1550</v>
      </c>
      <c r="C22" s="50">
        <v>7</v>
      </c>
      <c r="D22" s="51">
        <v>0.45161290322580649</v>
      </c>
      <c r="E22" s="52"/>
      <c r="F22" s="50">
        <v>178</v>
      </c>
      <c r="G22" s="51">
        <v>11.483870967741936</v>
      </c>
    </row>
    <row r="23" spans="1:7" ht="15.75" customHeight="1" x14ac:dyDescent="0.2">
      <c r="A23" s="36" t="s">
        <v>16</v>
      </c>
      <c r="B23" s="50">
        <v>555</v>
      </c>
      <c r="C23" s="50">
        <v>4</v>
      </c>
      <c r="D23" s="51">
        <v>0.72072072072072069</v>
      </c>
      <c r="E23" s="52"/>
      <c r="F23" s="50">
        <v>161</v>
      </c>
      <c r="G23" s="51">
        <v>29.009009009009006</v>
      </c>
    </row>
    <row r="24" spans="1:7" ht="15.75" customHeight="1" x14ac:dyDescent="0.2">
      <c r="A24" s="36" t="s">
        <v>17</v>
      </c>
      <c r="B24" s="50">
        <v>21997</v>
      </c>
      <c r="C24" s="50">
        <v>83</v>
      </c>
      <c r="D24" s="51">
        <v>0.37732418057007777</v>
      </c>
      <c r="E24" s="52"/>
      <c r="F24" s="50">
        <v>2851</v>
      </c>
      <c r="G24" s="51">
        <v>12.960858298858934</v>
      </c>
    </row>
    <row r="25" spans="1:7" ht="15.75" customHeight="1" x14ac:dyDescent="0.2">
      <c r="A25" s="36" t="s">
        <v>18</v>
      </c>
      <c r="B25" s="50">
        <v>1119</v>
      </c>
      <c r="C25" s="50">
        <v>11</v>
      </c>
      <c r="D25" s="51">
        <v>0.98302055406613054</v>
      </c>
      <c r="E25" s="52"/>
      <c r="F25" s="50">
        <v>213</v>
      </c>
      <c r="G25" s="51">
        <v>19.034852546916888</v>
      </c>
    </row>
    <row r="26" spans="1:7" ht="15.75" customHeight="1" x14ac:dyDescent="0.2">
      <c r="A26" s="36" t="s">
        <v>19</v>
      </c>
      <c r="B26" s="50">
        <v>609</v>
      </c>
      <c r="C26" s="50">
        <v>7</v>
      </c>
      <c r="D26" s="51">
        <v>1.1494252873563218</v>
      </c>
      <c r="E26" s="52"/>
      <c r="F26" s="50">
        <v>135</v>
      </c>
      <c r="G26" s="51">
        <v>22.167487684729064</v>
      </c>
    </row>
    <row r="27" spans="1:7" ht="15.75" customHeight="1" x14ac:dyDescent="0.2">
      <c r="A27" s="36" t="s">
        <v>20</v>
      </c>
      <c r="B27" s="50">
        <v>1304</v>
      </c>
      <c r="C27" s="50">
        <v>8</v>
      </c>
      <c r="D27" s="51">
        <v>0.61349693251533743</v>
      </c>
      <c r="E27" s="52"/>
      <c r="F27" s="50">
        <v>217</v>
      </c>
      <c r="G27" s="51">
        <v>16.641104294478527</v>
      </c>
    </row>
    <row r="28" spans="1:7" ht="15.75" customHeight="1" x14ac:dyDescent="0.2">
      <c r="A28" s="36" t="s">
        <v>21</v>
      </c>
      <c r="B28" s="50">
        <v>783</v>
      </c>
      <c r="C28" s="50">
        <v>4</v>
      </c>
      <c r="D28" s="51">
        <v>0.51085568326947639</v>
      </c>
      <c r="E28" s="52"/>
      <c r="F28" s="50">
        <v>132</v>
      </c>
      <c r="G28" s="51">
        <v>16.85823754789272</v>
      </c>
    </row>
    <row r="29" spans="1:7" ht="15.75" customHeight="1" x14ac:dyDescent="0.2">
      <c r="A29" s="36" t="s">
        <v>22</v>
      </c>
      <c r="B29" s="50">
        <v>3113</v>
      </c>
      <c r="C29" s="50">
        <v>9</v>
      </c>
      <c r="D29" s="51">
        <v>0.28911018310311598</v>
      </c>
      <c r="E29" s="52"/>
      <c r="F29" s="50">
        <v>448</v>
      </c>
      <c r="G29" s="51">
        <v>14.39126244779955</v>
      </c>
    </row>
    <row r="30" spans="1:7" ht="15.75" customHeight="1" x14ac:dyDescent="0.2">
      <c r="A30" s="36" t="s">
        <v>23</v>
      </c>
      <c r="B30" s="50">
        <v>970</v>
      </c>
      <c r="C30" s="50">
        <v>3</v>
      </c>
      <c r="D30" s="51">
        <v>0.30927835051546393</v>
      </c>
      <c r="E30" s="52"/>
      <c r="F30" s="50">
        <v>137</v>
      </c>
      <c r="G30" s="51">
        <v>14.123711340206185</v>
      </c>
    </row>
    <row r="31" spans="1:7" ht="15.75" customHeight="1" x14ac:dyDescent="0.2">
      <c r="A31" s="36" t="s">
        <v>24</v>
      </c>
      <c r="B31" s="50">
        <v>944</v>
      </c>
      <c r="C31" s="50">
        <v>9</v>
      </c>
      <c r="D31" s="51">
        <v>0.95338983050847459</v>
      </c>
      <c r="E31" s="52"/>
      <c r="F31" s="50">
        <v>201</v>
      </c>
      <c r="G31" s="51">
        <v>21.292372881355931</v>
      </c>
    </row>
    <row r="32" spans="1:7" ht="15.75" customHeight="1" x14ac:dyDescent="0.2">
      <c r="A32" s="41" t="s">
        <v>25</v>
      </c>
      <c r="B32" s="53">
        <v>2</v>
      </c>
      <c r="C32" s="56" t="s">
        <v>35</v>
      </c>
      <c r="D32" s="56" t="s">
        <v>35</v>
      </c>
      <c r="E32" s="56"/>
      <c r="F32" s="56" t="s">
        <v>35</v>
      </c>
      <c r="G32" s="56" t="s">
        <v>35</v>
      </c>
    </row>
    <row r="34" spans="1:9" x14ac:dyDescent="0.2">
      <c r="A34" s="5" t="s">
        <v>50</v>
      </c>
    </row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9"/>
      <c r="I37" s="9"/>
    </row>
  </sheetData>
  <mergeCells count="8">
    <mergeCell ref="A37:G37"/>
    <mergeCell ref="A1:O1"/>
    <mergeCell ref="A2:G2"/>
    <mergeCell ref="A4:A6"/>
    <mergeCell ref="B4:G4"/>
    <mergeCell ref="C5:D5"/>
    <mergeCell ref="F5:G5"/>
    <mergeCell ref="A36:I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7"/>
  <sheetViews>
    <sheetView showGridLines="0" workbookViewId="0">
      <selection activeCell="A3" sqref="A3"/>
    </sheetView>
  </sheetViews>
  <sheetFormatPr baseColWidth="10" defaultRowHeight="12" x14ac:dyDescent="0.2"/>
  <cols>
    <col min="1" max="1" width="21.42578125" style="5" customWidth="1"/>
    <col min="2" max="3" width="9.85546875" style="5" customWidth="1"/>
    <col min="4" max="4" width="7.140625" style="5" customWidth="1"/>
    <col min="5" max="5" width="2.140625" style="5" customWidth="1"/>
    <col min="6" max="7" width="9.85546875" style="5" customWidth="1"/>
    <col min="8" max="16384" width="11.42578125" style="5"/>
  </cols>
  <sheetData>
    <row r="1" spans="1:15" x14ac:dyDescent="0.2">
      <c r="A1" s="81" t="s">
        <v>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 t="s">
        <v>56</v>
      </c>
      <c r="B2" s="81"/>
      <c r="C2" s="81"/>
      <c r="D2" s="81"/>
      <c r="E2" s="81"/>
      <c r="F2" s="81"/>
      <c r="G2" s="81"/>
      <c r="H2" s="12"/>
      <c r="I2" s="12"/>
      <c r="J2" s="12"/>
      <c r="K2" s="12"/>
      <c r="L2" s="12"/>
      <c r="M2" s="12"/>
      <c r="N2" s="12"/>
      <c r="O2" s="12"/>
    </row>
    <row r="4" spans="1:15" x14ac:dyDescent="0.2">
      <c r="A4" s="82" t="s">
        <v>0</v>
      </c>
      <c r="B4" s="87" t="s">
        <v>38</v>
      </c>
      <c r="C4" s="87"/>
      <c r="D4" s="87"/>
      <c r="E4" s="87"/>
      <c r="F4" s="87"/>
      <c r="G4" s="87"/>
    </row>
    <row r="5" spans="1:15" x14ac:dyDescent="0.2">
      <c r="A5" s="78"/>
      <c r="B5" s="19" t="s">
        <v>26</v>
      </c>
      <c r="C5" s="84" t="s">
        <v>27</v>
      </c>
      <c r="D5" s="84"/>
      <c r="E5" s="19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29">
        <f>SUM(B9:B12)</f>
        <v>56179</v>
      </c>
      <c r="C8" s="29">
        <f>SUM(C9:C12)</f>
        <v>239</v>
      </c>
      <c r="D8" s="27">
        <v>0.42542587087701811</v>
      </c>
      <c r="E8" s="28"/>
      <c r="F8" s="29">
        <v>7745</v>
      </c>
      <c r="G8" s="27">
        <v>13.786290250805461</v>
      </c>
    </row>
    <row r="9" spans="1:15" ht="16.5" customHeight="1" x14ac:dyDescent="0.2">
      <c r="A9" s="30" t="s">
        <v>2</v>
      </c>
      <c r="B9" s="33">
        <f>SUM(B13:B31)</f>
        <v>55441</v>
      </c>
      <c r="C9" s="33">
        <f>SUM(C13:C31)</f>
        <v>239</v>
      </c>
      <c r="D9" s="31">
        <v>0.43108890532277555</v>
      </c>
      <c r="E9" s="32"/>
      <c r="F9" s="33">
        <v>7676</v>
      </c>
      <c r="G9" s="31">
        <v>13.845349109864541</v>
      </c>
    </row>
    <row r="10" spans="1:15" ht="16.5" customHeight="1" x14ac:dyDescent="0.2">
      <c r="A10" s="30" t="s">
        <v>3</v>
      </c>
      <c r="B10" s="33">
        <v>738</v>
      </c>
      <c r="C10" s="33" t="s">
        <v>35</v>
      </c>
      <c r="D10" s="33" t="s">
        <v>35</v>
      </c>
      <c r="E10" s="32"/>
      <c r="F10" s="33">
        <v>69</v>
      </c>
      <c r="G10" s="33" t="s">
        <v>35</v>
      </c>
    </row>
    <row r="11" spans="1:15" ht="16.5" customHeight="1" x14ac:dyDescent="0.2">
      <c r="A11" s="30" t="s">
        <v>4</v>
      </c>
      <c r="B11" s="33" t="s">
        <v>35</v>
      </c>
      <c r="C11" s="33" t="s">
        <v>35</v>
      </c>
      <c r="D11" s="33" t="s">
        <v>35</v>
      </c>
      <c r="E11" s="32"/>
      <c r="F11" s="33" t="s">
        <v>35</v>
      </c>
      <c r="G11" s="33" t="s">
        <v>35</v>
      </c>
    </row>
    <row r="12" spans="1:15" ht="16.5" customHeight="1" x14ac:dyDescent="0.2">
      <c r="A12" s="30" t="s">
        <v>5</v>
      </c>
      <c r="B12" s="33" t="s">
        <v>35</v>
      </c>
      <c r="C12" s="33" t="s">
        <v>35</v>
      </c>
      <c r="D12" s="33" t="s">
        <v>35</v>
      </c>
      <c r="E12" s="32"/>
      <c r="F12" s="33" t="s">
        <v>35</v>
      </c>
      <c r="G12" s="33" t="s">
        <v>35</v>
      </c>
    </row>
    <row r="13" spans="1:15" ht="16.5" customHeight="1" x14ac:dyDescent="0.2">
      <c r="A13" s="36" t="s">
        <v>6</v>
      </c>
      <c r="B13" s="50">
        <v>665</v>
      </c>
      <c r="C13" s="50">
        <v>4</v>
      </c>
      <c r="D13" s="51">
        <v>0.60150375939849632</v>
      </c>
      <c r="E13" s="52"/>
      <c r="F13" s="50">
        <v>96</v>
      </c>
      <c r="G13" s="51">
        <v>14.436090225563911</v>
      </c>
    </row>
    <row r="14" spans="1:15" ht="16.5" customHeight="1" x14ac:dyDescent="0.2">
      <c r="A14" s="36" t="s">
        <v>7</v>
      </c>
      <c r="B14" s="50">
        <v>1084</v>
      </c>
      <c r="C14" s="50">
        <v>2</v>
      </c>
      <c r="D14" s="51">
        <v>0.18450184501845018</v>
      </c>
      <c r="E14" s="52"/>
      <c r="F14" s="50">
        <v>138</v>
      </c>
      <c r="G14" s="51">
        <v>12.730627306273062</v>
      </c>
    </row>
    <row r="15" spans="1:15" ht="16.5" customHeight="1" x14ac:dyDescent="0.2">
      <c r="A15" s="36" t="s">
        <v>8</v>
      </c>
      <c r="B15" s="50">
        <v>2780</v>
      </c>
      <c r="C15" s="50">
        <v>19</v>
      </c>
      <c r="D15" s="51">
        <v>0.68345323741007191</v>
      </c>
      <c r="E15" s="52"/>
      <c r="F15" s="50">
        <v>404</v>
      </c>
      <c r="G15" s="51">
        <v>14.532374100719425</v>
      </c>
    </row>
    <row r="16" spans="1:15" ht="16.5" customHeight="1" x14ac:dyDescent="0.2">
      <c r="A16" s="36" t="s">
        <v>9</v>
      </c>
      <c r="B16" s="50">
        <v>1274</v>
      </c>
      <c r="C16" s="50">
        <v>9</v>
      </c>
      <c r="D16" s="51">
        <v>0.70643642072213508</v>
      </c>
      <c r="E16" s="52"/>
      <c r="F16" s="50">
        <v>167</v>
      </c>
      <c r="G16" s="51">
        <v>13.108320251177394</v>
      </c>
    </row>
    <row r="17" spans="1:7" ht="16.5" customHeight="1" x14ac:dyDescent="0.2">
      <c r="A17" s="36" t="s">
        <v>10</v>
      </c>
      <c r="B17" s="50">
        <v>378</v>
      </c>
      <c r="C17" s="50">
        <v>1</v>
      </c>
      <c r="D17" s="51">
        <v>0.26455026455026454</v>
      </c>
      <c r="E17" s="52"/>
      <c r="F17" s="50">
        <v>68</v>
      </c>
      <c r="G17" s="51">
        <v>17.989417989417987</v>
      </c>
    </row>
    <row r="18" spans="1:7" ht="16.5" customHeight="1" x14ac:dyDescent="0.2">
      <c r="A18" s="36" t="s">
        <v>11</v>
      </c>
      <c r="B18" s="50">
        <v>2823</v>
      </c>
      <c r="C18" s="50">
        <v>10</v>
      </c>
      <c r="D18" s="51">
        <v>0.35423308537017356</v>
      </c>
      <c r="E18" s="52"/>
      <c r="F18" s="50">
        <v>388</v>
      </c>
      <c r="G18" s="51">
        <v>13.744243712362735</v>
      </c>
    </row>
    <row r="19" spans="1:7" ht="16.5" customHeight="1" x14ac:dyDescent="0.2">
      <c r="A19" s="36" t="s">
        <v>12</v>
      </c>
      <c r="B19" s="50">
        <v>3257</v>
      </c>
      <c r="C19" s="50">
        <v>28</v>
      </c>
      <c r="D19" s="51">
        <v>0.85968682836966537</v>
      </c>
      <c r="E19" s="52"/>
      <c r="F19" s="50">
        <v>653</v>
      </c>
      <c r="G19" s="51">
        <v>20.049124961621125</v>
      </c>
    </row>
    <row r="20" spans="1:7" ht="16.5" customHeight="1" x14ac:dyDescent="0.2">
      <c r="A20" s="36" t="s">
        <v>13</v>
      </c>
      <c r="B20" s="50">
        <v>1135</v>
      </c>
      <c r="C20" s="50">
        <v>5</v>
      </c>
      <c r="D20" s="51">
        <v>0.44052863436123352</v>
      </c>
      <c r="E20" s="52"/>
      <c r="F20" s="50">
        <v>129</v>
      </c>
      <c r="G20" s="51">
        <v>11.365638766519824</v>
      </c>
    </row>
    <row r="21" spans="1:7" ht="16.5" customHeight="1" x14ac:dyDescent="0.2">
      <c r="A21" s="36" t="s">
        <v>14</v>
      </c>
      <c r="B21" s="50">
        <v>9527</v>
      </c>
      <c r="C21" s="50">
        <v>41</v>
      </c>
      <c r="D21" s="51">
        <v>0.43035583079668305</v>
      </c>
      <c r="E21" s="52"/>
      <c r="F21" s="50">
        <v>1373</v>
      </c>
      <c r="G21" s="51">
        <v>14.411672089849899</v>
      </c>
    </row>
    <row r="22" spans="1:7" ht="16.5" customHeight="1" x14ac:dyDescent="0.2">
      <c r="A22" s="36" t="s">
        <v>15</v>
      </c>
      <c r="B22" s="50">
        <v>1636</v>
      </c>
      <c r="C22" s="50">
        <v>11</v>
      </c>
      <c r="D22" s="51">
        <v>0.67237163814180922</v>
      </c>
      <c r="E22" s="52"/>
      <c r="F22" s="50">
        <v>189</v>
      </c>
      <c r="G22" s="51">
        <v>11.552567237163816</v>
      </c>
    </row>
    <row r="23" spans="1:7" ht="16.5" customHeight="1" x14ac:dyDescent="0.2">
      <c r="A23" s="36" t="s">
        <v>16</v>
      </c>
      <c r="B23" s="50">
        <v>553</v>
      </c>
      <c r="C23" s="50">
        <v>3</v>
      </c>
      <c r="D23" s="51">
        <v>0.54249547920433994</v>
      </c>
      <c r="E23" s="52"/>
      <c r="F23" s="50">
        <v>119</v>
      </c>
      <c r="G23" s="51">
        <v>21.518987341772153</v>
      </c>
    </row>
    <row r="24" spans="1:7" ht="16.5" customHeight="1" x14ac:dyDescent="0.2">
      <c r="A24" s="36" t="s">
        <v>17</v>
      </c>
      <c r="B24" s="50">
        <v>21574</v>
      </c>
      <c r="C24" s="50">
        <v>64</v>
      </c>
      <c r="D24" s="51">
        <v>0.29665337906739592</v>
      </c>
      <c r="E24" s="52"/>
      <c r="F24" s="50">
        <v>2503</v>
      </c>
      <c r="G24" s="51">
        <v>11.601928246963938</v>
      </c>
    </row>
    <row r="25" spans="1:7" ht="16.5" customHeight="1" x14ac:dyDescent="0.2">
      <c r="A25" s="36" t="s">
        <v>18</v>
      </c>
      <c r="B25" s="50">
        <v>1034</v>
      </c>
      <c r="C25" s="50">
        <v>9</v>
      </c>
      <c r="D25" s="51">
        <v>0.87040618955512572</v>
      </c>
      <c r="E25" s="52"/>
      <c r="F25" s="50">
        <v>198</v>
      </c>
      <c r="G25" s="51">
        <v>19.148936170212767</v>
      </c>
    </row>
    <row r="26" spans="1:7" ht="16.5" customHeight="1" x14ac:dyDescent="0.2">
      <c r="A26" s="36" t="s">
        <v>19</v>
      </c>
      <c r="B26" s="50">
        <v>624</v>
      </c>
      <c r="C26" s="50">
        <v>6</v>
      </c>
      <c r="D26" s="51">
        <v>0.96153846153846156</v>
      </c>
      <c r="E26" s="52"/>
      <c r="F26" s="50">
        <v>142</v>
      </c>
      <c r="G26" s="51">
        <v>22.756410256410255</v>
      </c>
    </row>
    <row r="27" spans="1:7" ht="16.5" customHeight="1" x14ac:dyDescent="0.2">
      <c r="A27" s="36" t="s">
        <v>20</v>
      </c>
      <c r="B27" s="50">
        <v>1261</v>
      </c>
      <c r="C27" s="50">
        <v>6</v>
      </c>
      <c r="D27" s="51">
        <v>0.47581284694686754</v>
      </c>
      <c r="E27" s="52"/>
      <c r="F27" s="50">
        <v>188</v>
      </c>
      <c r="G27" s="51">
        <v>14.908802537668517</v>
      </c>
    </row>
    <row r="28" spans="1:7" ht="16.5" customHeight="1" x14ac:dyDescent="0.2">
      <c r="A28" s="36" t="s">
        <v>21</v>
      </c>
      <c r="B28" s="50">
        <v>722</v>
      </c>
      <c r="C28" s="50">
        <v>2</v>
      </c>
      <c r="D28" s="51">
        <v>0.2770083102493075</v>
      </c>
      <c r="E28" s="52"/>
      <c r="F28" s="50">
        <v>106</v>
      </c>
      <c r="G28" s="51">
        <v>14.681440443213297</v>
      </c>
    </row>
    <row r="29" spans="1:7" ht="16.5" customHeight="1" x14ac:dyDescent="0.2">
      <c r="A29" s="36" t="s">
        <v>22</v>
      </c>
      <c r="B29" s="50">
        <v>3195</v>
      </c>
      <c r="C29" s="50">
        <v>11</v>
      </c>
      <c r="D29" s="51">
        <v>0.34428794992175271</v>
      </c>
      <c r="E29" s="52"/>
      <c r="F29" s="50">
        <v>461</v>
      </c>
      <c r="G29" s="51">
        <v>14.428794992175273</v>
      </c>
    </row>
    <row r="30" spans="1:7" ht="16.5" customHeight="1" x14ac:dyDescent="0.2">
      <c r="A30" s="36" t="s">
        <v>23</v>
      </c>
      <c r="B30" s="50">
        <v>949</v>
      </c>
      <c r="C30" s="50">
        <v>2</v>
      </c>
      <c r="D30" s="51">
        <v>0.21074815595363539</v>
      </c>
      <c r="E30" s="52"/>
      <c r="F30" s="50">
        <v>116</v>
      </c>
      <c r="G30" s="51">
        <v>12.223393045310853</v>
      </c>
    </row>
    <row r="31" spans="1:7" ht="16.5" customHeight="1" x14ac:dyDescent="0.2">
      <c r="A31" s="36" t="s">
        <v>24</v>
      </c>
      <c r="B31" s="50">
        <v>970</v>
      </c>
      <c r="C31" s="50">
        <v>6</v>
      </c>
      <c r="D31" s="51">
        <v>0.61855670103092786</v>
      </c>
      <c r="E31" s="52"/>
      <c r="F31" s="50">
        <v>238</v>
      </c>
      <c r="G31" s="51">
        <v>24.536082474226802</v>
      </c>
    </row>
    <row r="32" spans="1:7" ht="16.5" customHeight="1" x14ac:dyDescent="0.2">
      <c r="A32" s="41" t="s">
        <v>25</v>
      </c>
      <c r="B32" s="56" t="s">
        <v>35</v>
      </c>
      <c r="C32" s="56" t="s">
        <v>35</v>
      </c>
      <c r="D32" s="56" t="s">
        <v>35</v>
      </c>
      <c r="E32" s="56"/>
      <c r="F32" s="56" t="s">
        <v>35</v>
      </c>
      <c r="G32" s="56" t="s">
        <v>35</v>
      </c>
    </row>
    <row r="34" spans="1:9" x14ac:dyDescent="0.2">
      <c r="A34" s="5" t="s">
        <v>50</v>
      </c>
    </row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9"/>
      <c r="I37" s="9"/>
    </row>
  </sheetData>
  <mergeCells count="8">
    <mergeCell ref="A37:G37"/>
    <mergeCell ref="A1:O1"/>
    <mergeCell ref="A2:G2"/>
    <mergeCell ref="A4:A6"/>
    <mergeCell ref="B4:G4"/>
    <mergeCell ref="C5:D5"/>
    <mergeCell ref="F5:G5"/>
    <mergeCell ref="A36:I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7"/>
  <sheetViews>
    <sheetView showGridLines="0" workbookViewId="0">
      <selection activeCell="A3" sqref="A3"/>
    </sheetView>
  </sheetViews>
  <sheetFormatPr baseColWidth="10" defaultRowHeight="12" x14ac:dyDescent="0.2"/>
  <cols>
    <col min="1" max="1" width="21.42578125" style="5" customWidth="1"/>
    <col min="2" max="3" width="10" style="5" customWidth="1"/>
    <col min="4" max="4" width="7.140625" style="5" customWidth="1"/>
    <col min="5" max="5" width="2.140625" style="5" customWidth="1"/>
    <col min="6" max="7" width="10" style="5" customWidth="1"/>
    <col min="8" max="16384" width="11.42578125" style="5"/>
  </cols>
  <sheetData>
    <row r="1" spans="1:15" x14ac:dyDescent="0.2">
      <c r="A1" s="81" t="s">
        <v>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 t="s">
        <v>55</v>
      </c>
      <c r="B2" s="81"/>
      <c r="C2" s="81"/>
      <c r="D2" s="81"/>
      <c r="E2" s="81"/>
      <c r="F2" s="81"/>
      <c r="G2" s="81"/>
      <c r="H2" s="12"/>
      <c r="I2" s="12"/>
      <c r="J2" s="12"/>
      <c r="K2" s="12"/>
      <c r="L2" s="12"/>
      <c r="M2" s="12"/>
      <c r="N2" s="12"/>
      <c r="O2" s="12"/>
    </row>
    <row r="4" spans="1:15" x14ac:dyDescent="0.2">
      <c r="A4" s="82" t="s">
        <v>0</v>
      </c>
      <c r="B4" s="87" t="s">
        <v>39</v>
      </c>
      <c r="C4" s="87"/>
      <c r="D4" s="87"/>
      <c r="E4" s="87"/>
      <c r="F4" s="87"/>
      <c r="G4" s="87"/>
    </row>
    <row r="5" spans="1:15" x14ac:dyDescent="0.2">
      <c r="A5" s="78"/>
      <c r="B5" s="19" t="s">
        <v>26</v>
      </c>
      <c r="C5" s="84" t="s">
        <v>27</v>
      </c>
      <c r="D5" s="84"/>
      <c r="E5" s="19"/>
      <c r="F5" s="84" t="s">
        <v>28</v>
      </c>
      <c r="G5" s="84"/>
    </row>
    <row r="6" spans="1:15" ht="22.5" customHeight="1" x14ac:dyDescent="0.2">
      <c r="A6" s="83"/>
      <c r="B6" s="21" t="s">
        <v>29</v>
      </c>
      <c r="C6" s="21" t="s">
        <v>29</v>
      </c>
      <c r="D6" s="22" t="s">
        <v>30</v>
      </c>
      <c r="E6" s="23"/>
      <c r="F6" s="21" t="s">
        <v>29</v>
      </c>
      <c r="G6" s="22" t="s">
        <v>30</v>
      </c>
    </row>
    <row r="7" spans="1:15" ht="16.5" customHeight="1" x14ac:dyDescent="0.2"/>
    <row r="8" spans="1:15" ht="16.5" customHeight="1" x14ac:dyDescent="0.2">
      <c r="A8" s="24" t="s">
        <v>1</v>
      </c>
      <c r="B8" s="29">
        <f>SUM(B9:B12)</f>
        <v>53366</v>
      </c>
      <c r="C8" s="29">
        <f>SUM(C9:C12)</f>
        <v>258</v>
      </c>
      <c r="D8" s="27">
        <v>0.48345388449574633</v>
      </c>
      <c r="E8" s="28"/>
      <c r="F8" s="29">
        <f>SUM(F9:F12)</f>
        <v>6913</v>
      </c>
      <c r="G8" s="27">
        <v>12.953940711314321</v>
      </c>
    </row>
    <row r="9" spans="1:15" ht="16.5" customHeight="1" x14ac:dyDescent="0.2">
      <c r="A9" s="30" t="s">
        <v>2</v>
      </c>
      <c r="B9" s="33">
        <f>SUM(B13:B31)</f>
        <v>52693</v>
      </c>
      <c r="C9" s="33">
        <f>SUM(C13:C31)</f>
        <v>257</v>
      </c>
      <c r="D9" s="31">
        <v>0.48773081813523617</v>
      </c>
      <c r="E9" s="32"/>
      <c r="F9" s="33">
        <f>SUM(F13:F31)</f>
        <v>6844</v>
      </c>
      <c r="G9" s="31">
        <v>12.98844248761695</v>
      </c>
    </row>
    <row r="10" spans="1:15" ht="16.5" customHeight="1" x14ac:dyDescent="0.2">
      <c r="A10" s="30" t="s">
        <v>3</v>
      </c>
      <c r="B10" s="33">
        <v>671</v>
      </c>
      <c r="C10" s="62">
        <v>1</v>
      </c>
      <c r="D10" s="33" t="s">
        <v>35</v>
      </c>
      <c r="E10" s="32"/>
      <c r="F10" s="33">
        <v>69</v>
      </c>
      <c r="G10" s="33" t="s">
        <v>35</v>
      </c>
    </row>
    <row r="11" spans="1:15" ht="16.5" customHeight="1" x14ac:dyDescent="0.2">
      <c r="A11" s="30" t="s">
        <v>4</v>
      </c>
      <c r="B11" s="33" t="s">
        <v>35</v>
      </c>
      <c r="C11" s="33" t="s">
        <v>35</v>
      </c>
      <c r="D11" s="33" t="s">
        <v>35</v>
      </c>
      <c r="E11" s="32"/>
      <c r="F11" s="33" t="s">
        <v>35</v>
      </c>
      <c r="G11" s="33" t="s">
        <v>35</v>
      </c>
    </row>
    <row r="12" spans="1:15" ht="16.5" customHeight="1" x14ac:dyDescent="0.2">
      <c r="A12" s="30" t="s">
        <v>5</v>
      </c>
      <c r="B12" s="33">
        <v>2</v>
      </c>
      <c r="C12" s="33" t="s">
        <v>35</v>
      </c>
      <c r="D12" s="33" t="s">
        <v>35</v>
      </c>
      <c r="E12" s="32"/>
      <c r="F12" s="33" t="s">
        <v>35</v>
      </c>
      <c r="G12" s="33" t="s">
        <v>35</v>
      </c>
    </row>
    <row r="13" spans="1:15" ht="16.5" customHeight="1" x14ac:dyDescent="0.2">
      <c r="A13" s="36" t="s">
        <v>6</v>
      </c>
      <c r="B13" s="50">
        <v>679</v>
      </c>
      <c r="C13" s="50">
        <v>8</v>
      </c>
      <c r="D13" s="51">
        <v>1.1782032400589102</v>
      </c>
      <c r="E13" s="52"/>
      <c r="F13" s="50">
        <v>95</v>
      </c>
      <c r="G13" s="51">
        <v>13.991163475699558</v>
      </c>
    </row>
    <row r="14" spans="1:15" ht="16.5" customHeight="1" x14ac:dyDescent="0.2">
      <c r="A14" s="36" t="s">
        <v>7</v>
      </c>
      <c r="B14" s="50">
        <v>1073</v>
      </c>
      <c r="C14" s="50">
        <v>1</v>
      </c>
      <c r="D14" s="51">
        <v>9.3196644920782848E-2</v>
      </c>
      <c r="E14" s="52"/>
      <c r="F14" s="50">
        <v>127</v>
      </c>
      <c r="G14" s="51">
        <v>11.835973904939422</v>
      </c>
    </row>
    <row r="15" spans="1:15" ht="16.5" customHeight="1" x14ac:dyDescent="0.2">
      <c r="A15" s="36" t="s">
        <v>8</v>
      </c>
      <c r="B15" s="50">
        <v>2610</v>
      </c>
      <c r="C15" s="50">
        <v>13</v>
      </c>
      <c r="D15" s="51">
        <v>0.4980842911877395</v>
      </c>
      <c r="E15" s="52"/>
      <c r="F15" s="50">
        <v>347</v>
      </c>
      <c r="G15" s="51">
        <v>13.295019157088122</v>
      </c>
    </row>
    <row r="16" spans="1:15" ht="16.5" customHeight="1" x14ac:dyDescent="0.2">
      <c r="A16" s="36" t="s">
        <v>9</v>
      </c>
      <c r="B16" s="50">
        <v>1138</v>
      </c>
      <c r="C16" s="50">
        <v>4</v>
      </c>
      <c r="D16" s="51">
        <v>0.35149384885764495</v>
      </c>
      <c r="E16" s="52"/>
      <c r="F16" s="50">
        <v>143</v>
      </c>
      <c r="G16" s="51">
        <v>12.56590509666081</v>
      </c>
    </row>
    <row r="17" spans="1:7" ht="16.5" customHeight="1" x14ac:dyDescent="0.2">
      <c r="A17" s="36" t="s">
        <v>10</v>
      </c>
      <c r="B17" s="50">
        <v>439</v>
      </c>
      <c r="C17" s="50">
        <v>2</v>
      </c>
      <c r="D17" s="51">
        <v>0.45558086560364464</v>
      </c>
      <c r="E17" s="52"/>
      <c r="F17" s="50">
        <v>68</v>
      </c>
      <c r="G17" s="51">
        <v>15.489749430523919</v>
      </c>
    </row>
    <row r="18" spans="1:7" ht="16.5" customHeight="1" x14ac:dyDescent="0.2">
      <c r="A18" s="36" t="s">
        <v>11</v>
      </c>
      <c r="B18" s="50">
        <v>2852</v>
      </c>
      <c r="C18" s="50">
        <v>11</v>
      </c>
      <c r="D18" s="51">
        <v>0.38569424964936883</v>
      </c>
      <c r="E18" s="52"/>
      <c r="F18" s="50">
        <v>375</v>
      </c>
      <c r="G18" s="51">
        <v>13.148667601683028</v>
      </c>
    </row>
    <row r="19" spans="1:7" ht="16.5" customHeight="1" x14ac:dyDescent="0.2">
      <c r="A19" s="36" t="s">
        <v>12</v>
      </c>
      <c r="B19" s="50">
        <v>3427</v>
      </c>
      <c r="C19" s="50">
        <v>46</v>
      </c>
      <c r="D19" s="51">
        <v>1.3422818791946309</v>
      </c>
      <c r="E19" s="52"/>
      <c r="F19" s="50">
        <v>658</v>
      </c>
      <c r="G19" s="51">
        <v>19.200466880653632</v>
      </c>
    </row>
    <row r="20" spans="1:7" ht="16.5" customHeight="1" x14ac:dyDescent="0.2">
      <c r="A20" s="36" t="s">
        <v>13</v>
      </c>
      <c r="B20" s="50">
        <v>1010</v>
      </c>
      <c r="C20" s="50">
        <v>1</v>
      </c>
      <c r="D20" s="51">
        <v>9.9009900990099015E-2</v>
      </c>
      <c r="E20" s="52"/>
      <c r="F20" s="50">
        <v>107</v>
      </c>
      <c r="G20" s="51">
        <v>10.594059405940595</v>
      </c>
    </row>
    <row r="21" spans="1:7" ht="16.5" customHeight="1" x14ac:dyDescent="0.2">
      <c r="A21" s="36" t="s">
        <v>14</v>
      </c>
      <c r="B21" s="50">
        <v>8917</v>
      </c>
      <c r="C21" s="50">
        <v>38</v>
      </c>
      <c r="D21" s="51">
        <v>0.42615229337221044</v>
      </c>
      <c r="E21" s="52"/>
      <c r="F21" s="50">
        <v>1225</v>
      </c>
      <c r="G21" s="51">
        <v>13.737804194235729</v>
      </c>
    </row>
    <row r="22" spans="1:7" ht="16.5" customHeight="1" x14ac:dyDescent="0.2">
      <c r="A22" s="36" t="s">
        <v>15</v>
      </c>
      <c r="B22" s="50">
        <v>1563</v>
      </c>
      <c r="C22" s="50">
        <v>9</v>
      </c>
      <c r="D22" s="51">
        <v>0.57581573896353166</v>
      </c>
      <c r="E22" s="52"/>
      <c r="F22" s="50">
        <v>171</v>
      </c>
      <c r="G22" s="51">
        <v>10.940499040307101</v>
      </c>
    </row>
    <row r="23" spans="1:7" ht="16.5" customHeight="1" x14ac:dyDescent="0.2">
      <c r="A23" s="36" t="s">
        <v>16</v>
      </c>
      <c r="B23" s="50">
        <v>579</v>
      </c>
      <c r="C23" s="50">
        <v>10</v>
      </c>
      <c r="D23" s="51">
        <v>1.7271157167530224</v>
      </c>
      <c r="E23" s="52"/>
      <c r="F23" s="50">
        <v>111</v>
      </c>
      <c r="G23" s="51">
        <v>19.170984455958546</v>
      </c>
    </row>
    <row r="24" spans="1:7" ht="16.5" customHeight="1" x14ac:dyDescent="0.2">
      <c r="A24" s="36" t="s">
        <v>17</v>
      </c>
      <c r="B24" s="50">
        <v>19934</v>
      </c>
      <c r="C24" s="50">
        <v>60</v>
      </c>
      <c r="D24" s="51">
        <v>0.30099327781679547</v>
      </c>
      <c r="E24" s="52"/>
      <c r="F24" s="50">
        <v>2124</v>
      </c>
      <c r="G24" s="51">
        <v>10.655162034714557</v>
      </c>
    </row>
    <row r="25" spans="1:7" ht="16.5" customHeight="1" x14ac:dyDescent="0.2">
      <c r="A25" s="36" t="s">
        <v>18</v>
      </c>
      <c r="B25" s="50">
        <v>1020</v>
      </c>
      <c r="C25" s="50">
        <v>13</v>
      </c>
      <c r="D25" s="51">
        <v>1.2745098039215685</v>
      </c>
      <c r="E25" s="52"/>
      <c r="F25" s="50">
        <v>168</v>
      </c>
      <c r="G25" s="51">
        <v>16.470588235294116</v>
      </c>
    </row>
    <row r="26" spans="1:7" ht="16.5" customHeight="1" x14ac:dyDescent="0.2">
      <c r="A26" s="36" t="s">
        <v>19</v>
      </c>
      <c r="B26" s="50">
        <v>588</v>
      </c>
      <c r="C26" s="50">
        <v>3</v>
      </c>
      <c r="D26" s="51">
        <v>0.51020408163265307</v>
      </c>
      <c r="E26" s="52"/>
      <c r="F26" s="50">
        <v>113</v>
      </c>
      <c r="G26" s="51">
        <v>19.217687074829932</v>
      </c>
    </row>
    <row r="27" spans="1:7" ht="16.5" customHeight="1" x14ac:dyDescent="0.2">
      <c r="A27" s="36" t="s">
        <v>20</v>
      </c>
      <c r="B27" s="50">
        <v>1310</v>
      </c>
      <c r="C27" s="50">
        <v>12</v>
      </c>
      <c r="D27" s="51">
        <v>0.91603053435114512</v>
      </c>
      <c r="E27" s="52"/>
      <c r="F27" s="50">
        <v>205</v>
      </c>
      <c r="G27" s="51">
        <v>15.648854961832063</v>
      </c>
    </row>
    <row r="28" spans="1:7" ht="16.5" customHeight="1" x14ac:dyDescent="0.2">
      <c r="A28" s="36" t="s">
        <v>21</v>
      </c>
      <c r="B28" s="50">
        <v>691</v>
      </c>
      <c r="C28" s="50">
        <v>3</v>
      </c>
      <c r="D28" s="51">
        <v>0.43415340086830684</v>
      </c>
      <c r="E28" s="52"/>
      <c r="F28" s="50">
        <v>131</v>
      </c>
      <c r="G28" s="51">
        <v>18.958031837916064</v>
      </c>
    </row>
    <row r="29" spans="1:7" ht="16.5" customHeight="1" x14ac:dyDescent="0.2">
      <c r="A29" s="36" t="s">
        <v>22</v>
      </c>
      <c r="B29" s="50">
        <v>2979</v>
      </c>
      <c r="C29" s="50">
        <v>17</v>
      </c>
      <c r="D29" s="51">
        <v>0.57066129573682445</v>
      </c>
      <c r="E29" s="52"/>
      <c r="F29" s="50">
        <v>360</v>
      </c>
      <c r="G29" s="51">
        <v>12.084592145015106</v>
      </c>
    </row>
    <row r="30" spans="1:7" ht="16.5" customHeight="1" x14ac:dyDescent="0.2">
      <c r="A30" s="36" t="s">
        <v>23</v>
      </c>
      <c r="B30" s="50">
        <v>897</v>
      </c>
      <c r="C30" s="50">
        <v>3</v>
      </c>
      <c r="D30" s="51">
        <v>0.33444816053511706</v>
      </c>
      <c r="E30" s="52"/>
      <c r="F30" s="50">
        <v>99</v>
      </c>
      <c r="G30" s="51">
        <v>11.036789297658862</v>
      </c>
    </row>
    <row r="31" spans="1:7" ht="16.5" customHeight="1" x14ac:dyDescent="0.2">
      <c r="A31" s="36" t="s">
        <v>24</v>
      </c>
      <c r="B31" s="50">
        <v>987</v>
      </c>
      <c r="C31" s="50">
        <v>3</v>
      </c>
      <c r="D31" s="51">
        <v>0.303951367781155</v>
      </c>
      <c r="E31" s="52"/>
      <c r="F31" s="50">
        <v>217</v>
      </c>
      <c r="G31" s="51">
        <v>21.98581560283688</v>
      </c>
    </row>
    <row r="32" spans="1:7" ht="16.5" customHeight="1" x14ac:dyDescent="0.2">
      <c r="A32" s="41" t="s">
        <v>25</v>
      </c>
      <c r="B32" s="56" t="s">
        <v>35</v>
      </c>
      <c r="C32" s="56" t="s">
        <v>35</v>
      </c>
      <c r="D32" s="56" t="s">
        <v>35</v>
      </c>
      <c r="E32" s="56"/>
      <c r="F32" s="56" t="s">
        <v>35</v>
      </c>
      <c r="G32" s="56" t="s">
        <v>35</v>
      </c>
    </row>
    <row r="34" spans="1:9" x14ac:dyDescent="0.2">
      <c r="A34" s="5" t="s">
        <v>50</v>
      </c>
    </row>
    <row r="36" spans="1:9" x14ac:dyDescent="0.2">
      <c r="A36" s="86" t="s">
        <v>51</v>
      </c>
      <c r="B36" s="86"/>
      <c r="C36" s="86"/>
      <c r="D36" s="86"/>
      <c r="E36" s="86"/>
      <c r="F36" s="86"/>
      <c r="G36" s="86"/>
      <c r="H36" s="86"/>
      <c r="I36" s="86"/>
    </row>
    <row r="37" spans="1:9" x14ac:dyDescent="0.2">
      <c r="A37" s="86" t="s">
        <v>48</v>
      </c>
      <c r="B37" s="86"/>
      <c r="C37" s="86"/>
      <c r="D37" s="86"/>
      <c r="E37" s="86"/>
      <c r="F37" s="86"/>
      <c r="G37" s="86"/>
      <c r="H37" s="9"/>
      <c r="I37" s="9"/>
    </row>
  </sheetData>
  <mergeCells count="8">
    <mergeCell ref="A37:G37"/>
    <mergeCell ref="A1:O1"/>
    <mergeCell ref="A2:G2"/>
    <mergeCell ref="A4:A6"/>
    <mergeCell ref="B4:G4"/>
    <mergeCell ref="C5:D5"/>
    <mergeCell ref="F5:G5"/>
    <mergeCell ref="A36:I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Año 2010</vt:lpstr>
      <vt:lpstr>Año 2011</vt:lpstr>
      <vt:lpstr>Año 2012</vt:lpstr>
      <vt:lpstr>Año 2013</vt:lpstr>
      <vt:lpstr>Año 2014</vt:lpstr>
      <vt:lpstr>Año 2015</vt:lpstr>
      <vt:lpstr>Año 2016</vt:lpstr>
      <vt:lpstr>Año 2017</vt:lpstr>
      <vt:lpstr>Año 2018</vt:lpstr>
      <vt:lpstr>Año 2019</vt:lpstr>
      <vt:lpstr>Año 2020</vt:lpstr>
      <vt:lpstr>Año 2021</vt:lpstr>
      <vt:lpstr>Año 2022</vt:lpstr>
      <vt:lpstr>Año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ipec</cp:lastModifiedBy>
  <dcterms:created xsi:type="dcterms:W3CDTF">2019-10-03T11:00:32Z</dcterms:created>
  <dcterms:modified xsi:type="dcterms:W3CDTF">2026-05-08T14:10:15Z</dcterms:modified>
</cp:coreProperties>
</file>