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contenidos\2 -PORTAL\CONTENIDOS PAGINA IPEC\ECONOMÍA\Comercio Exterior\Exportaciones e Importaciones\"/>
    </mc:Choice>
  </mc:AlternateContent>
  <xr:revisionPtr revIDLastSave="0" documentId="8_{3488251B-AC70-45AA-B9B1-424E90156CBE}" xr6:coauthVersionLast="36" xr6:coauthVersionMax="36" xr10:uidLastSave="{00000000-0000-0000-0000-000000000000}"/>
  <bookViews>
    <workbookView xWindow="0" yWindow="0" windowWidth="21570" windowHeight="7980" firstSheet="2" activeTab="3" xr2:uid="{00000000-000D-0000-FFFF-FFFF00000000}"/>
  </bookViews>
  <sheets>
    <sheet name="Índice" sheetId="10" r:id="rId1"/>
    <sheet name="Introducción" sheetId="9" r:id="rId2"/>
    <sheet name="Cuadro 1" sheetId="4" r:id="rId3"/>
    <sheet name="Cuadro 2" sheetId="7" r:id="rId4"/>
    <sheet name="Cuadro 3" sheetId="3" r:id="rId5"/>
    <sheet name="Cuadro 4" sheetId="1" r:id="rId6"/>
    <sheet name="Cuadro 5" sheetId="6" r:id="rId7"/>
    <sheet name="Cuadro 6" sheetId="11" r:id="rId8"/>
    <sheet name="Cuadro 7" sheetId="12" r:id="rId9"/>
  </sheets>
  <calcPr calcId="191029"/>
</workbook>
</file>

<file path=xl/calcChain.xml><?xml version="1.0" encoding="utf-8"?>
<calcChain xmlns="http://schemas.openxmlformats.org/spreadsheetml/2006/main">
  <c r="E61" i="7" l="1"/>
  <c r="D63" i="7"/>
  <c r="D64" i="7"/>
  <c r="D65" i="7"/>
  <c r="D66" i="7"/>
  <c r="D67" i="7"/>
  <c r="D68" i="7"/>
  <c r="D69" i="7"/>
  <c r="D70" i="7"/>
  <c r="D71" i="7"/>
  <c r="D72" i="7"/>
  <c r="D73" i="7"/>
  <c r="D62" i="7"/>
  <c r="C61" i="7"/>
  <c r="D61" i="7" s="1"/>
  <c r="G61" i="4"/>
  <c r="F61" i="4"/>
  <c r="E62" i="4"/>
  <c r="E63" i="4"/>
  <c r="E64" i="4"/>
  <c r="E65" i="4"/>
  <c r="E66" i="4"/>
  <c r="E67" i="4"/>
  <c r="E68" i="4"/>
  <c r="E69" i="4"/>
  <c r="E70" i="4"/>
  <c r="E71" i="4"/>
  <c r="E72" i="4"/>
  <c r="E73" i="4"/>
  <c r="E61" i="4"/>
  <c r="E47" i="4"/>
  <c r="E16" i="12" l="1"/>
  <c r="E15" i="12"/>
  <c r="E13" i="12"/>
  <c r="E12" i="12"/>
  <c r="B18" i="12"/>
  <c r="E18" i="12" s="1"/>
  <c r="E5" i="12"/>
  <c r="E17" i="12"/>
  <c r="E7" i="12"/>
  <c r="E9" i="12"/>
  <c r="C19" i="12"/>
  <c r="B19" i="12"/>
  <c r="G47" i="7"/>
  <c r="F47" i="7"/>
  <c r="E47" i="7"/>
  <c r="D49" i="7"/>
  <c r="D50" i="7"/>
  <c r="D51" i="7"/>
  <c r="D52" i="7"/>
  <c r="D53" i="7"/>
  <c r="D54" i="7"/>
  <c r="D55" i="7"/>
  <c r="D56" i="7"/>
  <c r="D57" i="7"/>
  <c r="D58" i="7"/>
  <c r="D59" i="7"/>
  <c r="D48" i="7"/>
  <c r="C47" i="7"/>
  <c r="B47" i="7"/>
  <c r="D47" i="7" s="1"/>
  <c r="G47" i="4"/>
  <c r="F47" i="4"/>
  <c r="C47" i="4"/>
  <c r="B47" i="4"/>
  <c r="G30" i="11"/>
  <c r="E29" i="11"/>
  <c r="E6" i="11"/>
  <c r="E7" i="11"/>
  <c r="E8" i="11"/>
  <c r="E9" i="11"/>
  <c r="E10" i="11"/>
  <c r="E11" i="11"/>
  <c r="E12" i="11"/>
  <c r="E15" i="11"/>
  <c r="E19" i="11"/>
  <c r="E20" i="11"/>
  <c r="E21" i="11"/>
  <c r="E22" i="11"/>
  <c r="E26" i="11"/>
  <c r="E27" i="11"/>
  <c r="E28" i="11"/>
  <c r="E5" i="11"/>
  <c r="C31" i="11"/>
  <c r="B32" i="11" s="1"/>
  <c r="F31" i="11"/>
  <c r="D30" i="11"/>
  <c r="E30" i="11" s="1"/>
  <c r="G29" i="6"/>
  <c r="B20" i="12" l="1"/>
  <c r="G33" i="7"/>
  <c r="F33" i="7"/>
  <c r="E33" i="7"/>
  <c r="D33" i="7"/>
  <c r="C33" i="7"/>
  <c r="B33" i="7"/>
  <c r="G33" i="4"/>
  <c r="F33" i="4"/>
  <c r="E33" i="4"/>
  <c r="D33" i="4"/>
  <c r="C33" i="4"/>
  <c r="B33" i="4"/>
  <c r="G19" i="7"/>
  <c r="F19" i="7"/>
  <c r="E19" i="7"/>
  <c r="C19" i="7"/>
  <c r="B19" i="7"/>
  <c r="G5" i="7"/>
  <c r="F5" i="7"/>
  <c r="E5" i="7"/>
  <c r="C5" i="7"/>
  <c r="B5" i="7"/>
  <c r="D5" i="7" s="1"/>
  <c r="D17" i="7"/>
  <c r="D16" i="7"/>
  <c r="D15" i="7"/>
  <c r="D14" i="7"/>
  <c r="D13" i="7"/>
  <c r="D12" i="7"/>
  <c r="D11" i="7"/>
  <c r="D10" i="7"/>
  <c r="D9" i="7"/>
  <c r="D8" i="7"/>
  <c r="D7" i="7"/>
  <c r="D6" i="7"/>
  <c r="F30" i="6"/>
  <c r="C30" i="6"/>
  <c r="B31" i="6" s="1"/>
  <c r="D29" i="6"/>
  <c r="B29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B33" i="3" l="1"/>
  <c r="B29" i="1"/>
  <c r="G5" i="4"/>
  <c r="F5" i="4"/>
  <c r="E7" i="4"/>
  <c r="E8" i="4"/>
  <c r="E9" i="4"/>
  <c r="E10" i="4"/>
  <c r="E11" i="4"/>
  <c r="E12" i="4"/>
  <c r="E13" i="4"/>
  <c r="E14" i="4"/>
  <c r="E15" i="4"/>
  <c r="E16" i="4"/>
  <c r="E17" i="4"/>
  <c r="E6" i="4"/>
  <c r="D5" i="4"/>
  <c r="C5" i="4"/>
  <c r="B5" i="4"/>
  <c r="C19" i="4"/>
  <c r="D19" i="4"/>
  <c r="F19" i="4"/>
  <c r="G19" i="4"/>
  <c r="B19" i="4"/>
  <c r="E5" i="4" l="1"/>
  <c r="E31" i="3"/>
  <c r="E6" i="3"/>
  <c r="E7" i="3"/>
  <c r="E8" i="3"/>
  <c r="E9" i="3"/>
  <c r="E10" i="3"/>
  <c r="E11" i="3"/>
  <c r="E14" i="3"/>
  <c r="E15" i="3"/>
  <c r="E17" i="3"/>
  <c r="E18" i="3"/>
  <c r="E19" i="3"/>
  <c r="E20" i="3"/>
  <c r="E21" i="3"/>
  <c r="E24" i="3"/>
  <c r="E25" i="3"/>
  <c r="E26" i="3"/>
  <c r="E27" i="3"/>
  <c r="E29" i="3"/>
  <c r="E5" i="3"/>
  <c r="E26" i="1"/>
  <c r="D27" i="1"/>
  <c r="E27" i="1" s="1"/>
  <c r="E6" i="1"/>
  <c r="E7" i="1"/>
  <c r="E8" i="1"/>
  <c r="E9" i="1"/>
  <c r="E10" i="1"/>
  <c r="E11" i="1"/>
  <c r="E12" i="1"/>
  <c r="E13" i="1"/>
  <c r="E14" i="1"/>
  <c r="E17" i="1"/>
  <c r="E18" i="1"/>
  <c r="E19" i="1"/>
  <c r="E20" i="1"/>
  <c r="E23" i="1"/>
  <c r="E5" i="1"/>
</calcChain>
</file>

<file path=xl/sharedStrings.xml><?xml version="1.0" encoding="utf-8"?>
<sst xmlns="http://schemas.openxmlformats.org/spreadsheetml/2006/main" count="655" uniqueCount="89">
  <si>
    <t>Total</t>
  </si>
  <si>
    <t>Buques</t>
  </si>
  <si>
    <t>Barcazas</t>
  </si>
  <si>
    <t>Trigo</t>
  </si>
  <si>
    <t>Maíz</t>
  </si>
  <si>
    <t>Sorgo</t>
  </si>
  <si>
    <t>Soja</t>
  </si>
  <si>
    <t>Azúcar</t>
  </si>
  <si>
    <t>Aceites vegetales</t>
  </si>
  <si>
    <t>Lecitina de soja</t>
  </si>
  <si>
    <t>Poroto de soja</t>
  </si>
  <si>
    <t>Glicerina</t>
  </si>
  <si>
    <t>Harina de soja</t>
  </si>
  <si>
    <t>Fertilizantes</t>
  </si>
  <si>
    <t>Uan</t>
  </si>
  <si>
    <t>Productos siderúrgicos</t>
  </si>
  <si>
    <t>Concentrado de plomo</t>
  </si>
  <si>
    <t>Zinc</t>
  </si>
  <si>
    <t>Azufre</t>
  </si>
  <si>
    <t>Vehículos</t>
  </si>
  <si>
    <t xml:space="preserve">Buques </t>
  </si>
  <si>
    <t>Subproductos</t>
  </si>
  <si>
    <t>Pellets de trigo</t>
  </si>
  <si>
    <t>Coke</t>
  </si>
  <si>
    <t>Subtotal terminal granelera</t>
  </si>
  <si>
    <t>Subtotal terminal multipropósito</t>
  </si>
  <si>
    <t>-</t>
  </si>
  <si>
    <t>Carga general</t>
  </si>
  <si>
    <t>Clinker</t>
  </si>
  <si>
    <t>Arroz</t>
  </si>
  <si>
    <t>Durmientes</t>
  </si>
  <si>
    <t>Rieles</t>
  </si>
  <si>
    <t>Totales parciales</t>
  </si>
  <si>
    <t>Período</t>
  </si>
  <si>
    <t>Totales</t>
  </si>
  <si>
    <t>Pellets de girasol</t>
  </si>
  <si>
    <t>Toneladas</t>
  </si>
  <si>
    <t>Importación</t>
  </si>
  <si>
    <t>Exportación</t>
  </si>
  <si>
    <t>Unidades</t>
  </si>
  <si>
    <t>(1) Otros: tránsito entrado/salido y removido Entrado/salido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</si>
  <si>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Ente Administrador Puerto Rosario en base a Servicios Portuarios S.A. y Terminal Puerto Rosario S.A.</t>
    </r>
  </si>
  <si>
    <t>Importaciones</t>
  </si>
  <si>
    <t>Exportaciones</t>
  </si>
  <si>
    <t>(1) Tránsito entrado/salido y removido Entrado/salido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</si>
  <si>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Ente Administrador Puerto Rosario en base a Servicios Portuarios S.A. y Terminal Puerto Rosario S.A.</t>
    </r>
  </si>
  <si>
    <r>
      <t xml:space="preserve">Producto </t>
    </r>
    <r>
      <rPr>
        <sz val="8.5"/>
        <color theme="1"/>
        <rFont val="Arial"/>
        <family val="2"/>
      </rPr>
      <t>(excepto contenedores)</t>
    </r>
  </si>
  <si>
    <t>Movimiento de cargas de importaciones y exportaciones por producto. Puerto de Rosario. Año 2019</t>
  </si>
  <si>
    <t>Movimiento de cargas de importaciones y exportaciones por producto. Puerto de Rosario. Año 2018</t>
  </si>
  <si>
    <r>
      <t xml:space="preserve">20' </t>
    </r>
    <r>
      <rPr>
        <vertAlign val="superscript"/>
        <sz val="9"/>
        <color theme="1"/>
        <rFont val="Arial"/>
        <family val="2"/>
      </rPr>
      <t>(1)</t>
    </r>
  </si>
  <si>
    <r>
      <t xml:space="preserve">40' </t>
    </r>
    <r>
      <rPr>
        <vertAlign val="superscript"/>
        <sz val="9"/>
        <color theme="1"/>
        <rFont val="Arial"/>
        <family val="2"/>
      </rPr>
      <t>(1)</t>
    </r>
  </si>
  <si>
    <t>(1) Pies</t>
  </si>
  <si>
    <t>(2) Twenty-foot equivalent unit. Unidad equivalente a veinte pies</t>
  </si>
  <si>
    <r>
      <t>Otros</t>
    </r>
    <r>
      <rPr>
        <vertAlign val="superscript"/>
        <sz val="9"/>
        <color theme="1"/>
        <rFont val="Arial"/>
        <family val="2"/>
      </rPr>
      <t>(1)</t>
    </r>
  </si>
  <si>
    <t>Movimiento de cargas de importaciones y exportaciones por producto. Puerto de Rosario. Año 2020</t>
  </si>
  <si>
    <t xml:space="preserve">La información que se presenta a continuación corresponde a las dos terminales de carga que administra el EN.A.P.RO: </t>
  </si>
  <si>
    <t>Terminal Agrograneles</t>
  </si>
  <si>
    <t>Empresa Concesionaria: Servicios Portuarios S.A.</t>
  </si>
  <si>
    <t>Terminal Multipropósito</t>
  </si>
  <si>
    <t>Empresa Concesionaria: Terminal Puerto Rosario S.A.</t>
  </si>
  <si>
    <t xml:space="preserve">Al igual que la terminal de graneles tiene conectividad vial y ferroviaria, permitiendo el ingreso a puerto todos los ramales ferroviarios que circulan por el país. </t>
  </si>
  <si>
    <t>Con una extensión de aproximadamente 20 hectáreas y una capacidad de almacenaje de graneles sólidos de 225.000 toneldas atiende principalmente cargas de exportación</t>
  </si>
  <si>
    <t xml:space="preserve"> del sector agrario. Cuenta con dos puestos de atraque capaz de recibir buques tipo Panamax. La recepción se realiza tanto por camión como por ferrocarril,</t>
  </si>
  <si>
    <t xml:space="preserve"> y adicionalmente al predio de la terminal cuenta con una playa de camiones exterior.</t>
  </si>
  <si>
    <t>La superficie aproximada de la terminal es de 65 hectáreas, contando con aproximadamente 1600 metros de frente de atraque.</t>
  </si>
  <si>
    <t>Tanto para importación, exportación o en cargas en tránsito.</t>
  </si>
  <si>
    <t xml:space="preserve">Por su característica multipropósito la terminal opera gráneles sólidos, líquidos, cargas generales, cargas roll on - roll off, cargas refrigeradas, contenedorizadas y cargas proyecto. </t>
  </si>
  <si>
    <t>ÍNDICE</t>
  </si>
  <si>
    <t>Introducción</t>
  </si>
  <si>
    <t>VER</t>
  </si>
  <si>
    <t>Cuadro 1</t>
  </si>
  <si>
    <t>Cuadro 2</t>
  </si>
  <si>
    <t>Cuadro 3</t>
  </si>
  <si>
    <t>Cuadro 4</t>
  </si>
  <si>
    <t>Cuadro 5</t>
  </si>
  <si>
    <t xml:space="preserve">INTRODUCCIÓN </t>
  </si>
  <si>
    <t>Cuadro 6</t>
  </si>
  <si>
    <r>
      <t xml:space="preserve">TEUS </t>
    </r>
    <r>
      <rPr>
        <b/>
        <vertAlign val="superscript"/>
        <sz val="9"/>
        <color theme="1"/>
        <rFont val="Arial"/>
        <family val="2"/>
      </rPr>
      <t>(2)</t>
    </r>
  </si>
  <si>
    <t>Movimiento de cargas de importaciones y exportaciones por producto. Año 2021</t>
  </si>
  <si>
    <t>Semillas orgánicas</t>
  </si>
  <si>
    <t>Movimiento de cargas no contenedorizadas de importaciones y exportaciones. Puerto de Rosario. Enero 2018-diciembre 2021</t>
  </si>
  <si>
    <t>Movimiento de cargas de importaciones y exportaciones por producto. Puerto de Rosario. Año 2021</t>
  </si>
  <si>
    <t>Movimiento de cargas de importaciones y exportaciones por producto. Puerto de Rosario. Primer semestre 2022</t>
  </si>
  <si>
    <t>Cuadro 7</t>
  </si>
  <si>
    <t>Movimiento de cargas de importaciones y exportaciones en contenedores. Puerto de Rosario. Enero 2018-diciembre 2021</t>
  </si>
  <si>
    <t>Movimiento de cargas de importaciones y exportaciones por producto. Año 2022</t>
  </si>
  <si>
    <t>Maíz partido</t>
  </si>
  <si>
    <t>Movimiento de cargas no contenedorizadas de importaciones y exportaciones. Puerto de Rosario. Enero 2018-diciembre 2022</t>
  </si>
  <si>
    <t>Movimiento de cargas de importaciones y exportaciones en contenedores. Puerto de Rosario. Enero 2018-diciembre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</si>
</sst>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sz val="8.5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 "/>
    </font>
    <font>
      <b/>
      <sz val="9"/>
      <color theme="1"/>
      <name val="Arial "/>
    </font>
    <font>
      <vertAlign val="superscript"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ont="1"/>
    <xf numFmtId="3" fontId="1" fillId="0" borderId="0" xfId="0" applyNumberFormat="1" applyFont="1"/>
    <xf numFmtId="0" fontId="2" fillId="0" borderId="0" xfId="0" applyFont="1" applyFill="1" applyBorder="1"/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7" fillId="0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3" fontId="4" fillId="0" borderId="0" xfId="0" applyNumberFormat="1" applyFont="1" applyBorder="1"/>
    <xf numFmtId="0" fontId="5" fillId="0" borderId="0" xfId="0" applyFont="1" applyBorder="1"/>
    <xf numFmtId="3" fontId="4" fillId="0" borderId="1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13" fillId="0" borderId="0" xfId="0" applyFont="1"/>
    <xf numFmtId="3" fontId="4" fillId="0" borderId="0" xfId="0" applyNumberFormat="1" applyFont="1" applyFill="1" applyAlignment="1">
      <alignment horizontal="right"/>
    </xf>
    <xf numFmtId="0" fontId="0" fillId="0" borderId="0" xfId="0" applyBorder="1"/>
    <xf numFmtId="0" fontId="4" fillId="0" borderId="0" xfId="0" applyFont="1" applyBorder="1"/>
    <xf numFmtId="0" fontId="6" fillId="0" borderId="0" xfId="0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3" fillId="0" borderId="4" xfId="0" applyFont="1" applyBorder="1"/>
    <xf numFmtId="3" fontId="13" fillId="0" borderId="4" xfId="0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5" fillId="0" borderId="0" xfId="0" applyFont="1" applyBorder="1" applyAlignment="1">
      <alignment horizontal="right"/>
    </xf>
    <xf numFmtId="0" fontId="13" fillId="0" borderId="6" xfId="0" applyFont="1" applyFill="1" applyBorder="1"/>
    <xf numFmtId="0" fontId="13" fillId="0" borderId="7" xfId="0" applyFont="1" applyFill="1" applyBorder="1"/>
    <xf numFmtId="0" fontId="5" fillId="0" borderId="8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NumberFormat="1" applyFont="1"/>
    <xf numFmtId="0" fontId="25" fillId="0" borderId="0" xfId="1" applyAlignment="1" applyProtection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1" applyAlignment="1" applyProtection="1"/>
    <xf numFmtId="0" fontId="18" fillId="2" borderId="0" xfId="0" applyFont="1" applyFill="1"/>
    <xf numFmtId="0" fontId="17" fillId="2" borderId="0" xfId="0" applyFont="1" applyFill="1"/>
    <xf numFmtId="0" fontId="15" fillId="2" borderId="0" xfId="0" applyFont="1" applyFill="1"/>
    <xf numFmtId="0" fontId="0" fillId="2" borderId="0" xfId="0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3" fontId="4" fillId="2" borderId="0" xfId="0" applyNumberFormat="1" applyFont="1" applyFill="1" applyAlignment="1">
      <alignment horizontal="right"/>
    </xf>
    <xf numFmtId="0" fontId="13" fillId="2" borderId="0" xfId="0" applyFont="1" applyFill="1"/>
    <xf numFmtId="0" fontId="13" fillId="2" borderId="4" xfId="0" applyFont="1" applyFill="1" applyBorder="1"/>
    <xf numFmtId="3" fontId="13" fillId="2" borderId="4" xfId="0" applyNumberFormat="1" applyFont="1" applyFill="1" applyBorder="1" applyAlignment="1">
      <alignment horizontal="right"/>
    </xf>
    <xf numFmtId="0" fontId="13" fillId="2" borderId="6" xfId="0" applyFont="1" applyFill="1" applyBorder="1"/>
    <xf numFmtId="0" fontId="5" fillId="2" borderId="0" xfId="0" applyFont="1" applyFill="1" applyBorder="1"/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2" borderId="0" xfId="0" applyFont="1" applyFill="1"/>
    <xf numFmtId="0" fontId="7" fillId="2" borderId="0" xfId="0" applyFont="1" applyFill="1"/>
    <xf numFmtId="3" fontId="4" fillId="0" borderId="0" xfId="0" applyNumberFormat="1" applyFont="1" applyFill="1" applyBorder="1"/>
    <xf numFmtId="3" fontId="4" fillId="0" borderId="0" xfId="0" applyNumberFormat="1" applyFont="1" applyBorder="1" applyAlignment="1">
      <alignment horizontal="right"/>
    </xf>
    <xf numFmtId="3" fontId="13" fillId="2" borderId="0" xfId="0" applyNumberFormat="1" applyFont="1" applyFill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4" fillId="0" borderId="1" xfId="0" applyNumberFormat="1" applyFont="1" applyFill="1" applyBorder="1"/>
    <xf numFmtId="0" fontId="6" fillId="0" borderId="0" xfId="0" applyFont="1"/>
    <xf numFmtId="0" fontId="0" fillId="0" borderId="0" xfId="0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7" fontId="4" fillId="0" borderId="1" xfId="0" applyNumberFormat="1" applyFont="1" applyBorder="1" applyAlignment="1">
      <alignment horizontal="left"/>
    </xf>
    <xf numFmtId="3" fontId="4" fillId="0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7" fontId="13" fillId="3" borderId="0" xfId="0" applyNumberFormat="1" applyFont="1" applyFill="1" applyAlignment="1">
      <alignment horizontal="left"/>
    </xf>
    <xf numFmtId="3" fontId="13" fillId="3" borderId="0" xfId="0" applyNumberFormat="1" applyFont="1" applyFill="1" applyAlignment="1">
      <alignment horizontal="right"/>
    </xf>
    <xf numFmtId="3" fontId="13" fillId="3" borderId="0" xfId="0" applyNumberFormat="1" applyFont="1" applyFill="1" applyAlignment="1">
      <alignment horizontal="left"/>
    </xf>
    <xf numFmtId="0" fontId="13" fillId="3" borderId="0" xfId="0" applyFont="1" applyFill="1" applyBorder="1" applyAlignment="1">
      <alignment horizontal="left"/>
    </xf>
    <xf numFmtId="3" fontId="13" fillId="3" borderId="0" xfId="0" applyNumberFormat="1" applyFont="1" applyFill="1" applyBorder="1"/>
    <xf numFmtId="3" fontId="13" fillId="3" borderId="0" xfId="0" applyNumberFormat="1" applyFont="1" applyFill="1" applyBorder="1" applyAlignment="1">
      <alignment horizontal="right"/>
    </xf>
    <xf numFmtId="17" fontId="13" fillId="3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13" fillId="3" borderId="0" xfId="0" applyFont="1" applyFill="1"/>
    <xf numFmtId="3" fontId="13" fillId="3" borderId="0" xfId="0" applyNumberFormat="1" applyFont="1" applyFill="1"/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workbookViewId="0">
      <selection activeCell="A8" sqref="A8"/>
    </sheetView>
  </sheetViews>
  <sheetFormatPr baseColWidth="10" defaultRowHeight="15"/>
  <sheetData>
    <row r="1" spans="1:12" ht="23.25">
      <c r="A1" s="96" t="s">
        <v>67</v>
      </c>
      <c r="B1" s="96"/>
      <c r="C1" s="96"/>
      <c r="D1" s="96"/>
      <c r="E1" s="96"/>
      <c r="F1" s="96"/>
    </row>
    <row r="2" spans="1:12">
      <c r="K2" s="44"/>
    </row>
    <row r="3" spans="1:12">
      <c r="A3" s="80" t="s">
        <v>68</v>
      </c>
      <c r="B3" s="45"/>
      <c r="C3" s="45"/>
      <c r="D3" s="45"/>
      <c r="E3" s="45"/>
      <c r="F3" s="45"/>
      <c r="G3" s="45"/>
      <c r="H3" s="45"/>
      <c r="I3" s="45"/>
      <c r="J3" s="45"/>
      <c r="K3" s="49" t="s">
        <v>69</v>
      </c>
      <c r="L3" s="45"/>
    </row>
    <row r="4" spans="1:12">
      <c r="A4" s="45"/>
      <c r="B4" s="45"/>
      <c r="C4" s="45"/>
      <c r="D4" s="45"/>
      <c r="E4" s="45"/>
      <c r="F4" s="45"/>
      <c r="G4" s="45"/>
      <c r="H4" s="45"/>
      <c r="I4" s="45"/>
      <c r="J4" s="45"/>
      <c r="K4" s="50"/>
      <c r="L4" s="45"/>
    </row>
    <row r="5" spans="1:12">
      <c r="A5" s="46" t="s">
        <v>80</v>
      </c>
      <c r="B5" s="45"/>
      <c r="C5" s="45"/>
      <c r="D5" s="45"/>
      <c r="E5" s="45"/>
      <c r="F5" s="45"/>
      <c r="G5" s="45"/>
      <c r="H5" s="45"/>
      <c r="I5" s="45"/>
      <c r="J5" s="45"/>
      <c r="K5" s="49" t="s">
        <v>70</v>
      </c>
      <c r="L5" s="45"/>
    </row>
    <row r="6" spans="1:12">
      <c r="A6" s="45"/>
      <c r="B6" s="45"/>
      <c r="C6" s="45"/>
      <c r="D6" s="45"/>
      <c r="E6" s="45"/>
      <c r="F6" s="45"/>
      <c r="G6" s="45"/>
      <c r="H6" s="45"/>
      <c r="I6" s="45"/>
      <c r="J6" s="45"/>
      <c r="K6" s="50"/>
      <c r="L6" s="45"/>
    </row>
    <row r="7" spans="1:12">
      <c r="A7" s="46" t="s">
        <v>84</v>
      </c>
      <c r="B7" s="45"/>
      <c r="C7" s="45"/>
      <c r="D7" s="45"/>
      <c r="E7" s="45"/>
      <c r="F7" s="45"/>
      <c r="G7" s="45"/>
      <c r="H7" s="45"/>
      <c r="I7" s="45"/>
      <c r="J7" s="45"/>
      <c r="K7" s="49" t="s">
        <v>71</v>
      </c>
      <c r="L7" s="45"/>
    </row>
    <row r="8" spans="1:12">
      <c r="A8" s="45"/>
      <c r="B8" s="45"/>
      <c r="C8" s="45"/>
      <c r="D8" s="45"/>
      <c r="E8" s="45"/>
      <c r="F8" s="45"/>
      <c r="G8" s="45"/>
      <c r="H8" s="45"/>
      <c r="I8" s="45"/>
      <c r="J8" s="45"/>
      <c r="K8" s="50"/>
      <c r="L8" s="45"/>
    </row>
    <row r="9" spans="1:12">
      <c r="A9" s="46" t="s">
        <v>48</v>
      </c>
      <c r="B9" s="45"/>
      <c r="C9" s="45"/>
      <c r="D9" s="45"/>
      <c r="E9" s="45"/>
      <c r="F9" s="45"/>
      <c r="G9" s="45"/>
      <c r="H9" s="45"/>
      <c r="I9" s="45"/>
      <c r="J9" s="45"/>
      <c r="K9" s="49" t="s">
        <v>72</v>
      </c>
      <c r="L9" s="45"/>
    </row>
    <row r="10" spans="1:1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50"/>
      <c r="L10" s="45"/>
    </row>
    <row r="11" spans="1:12">
      <c r="A11" s="46" t="s">
        <v>47</v>
      </c>
      <c r="B11" s="45"/>
      <c r="C11" s="45"/>
      <c r="D11" s="45"/>
      <c r="E11" s="45"/>
      <c r="F11" s="45"/>
      <c r="G11" s="45"/>
      <c r="H11" s="45"/>
      <c r="I11" s="45"/>
      <c r="J11" s="45"/>
      <c r="K11" s="49" t="s">
        <v>73</v>
      </c>
      <c r="L11" s="45"/>
    </row>
    <row r="12" spans="1:1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50"/>
      <c r="L12" s="45"/>
    </row>
    <row r="13" spans="1:12">
      <c r="A13" s="46" t="s">
        <v>54</v>
      </c>
      <c r="B13" s="45"/>
      <c r="C13" s="45"/>
      <c r="D13" s="45"/>
      <c r="E13" s="45"/>
      <c r="F13" s="45"/>
      <c r="G13" s="45"/>
      <c r="H13" s="45"/>
      <c r="I13" s="45"/>
      <c r="J13" s="45"/>
      <c r="K13" s="49" t="s">
        <v>74</v>
      </c>
      <c r="L13" s="45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K14" s="51"/>
    </row>
    <row r="15" spans="1:12">
      <c r="A15" s="46" t="s">
        <v>81</v>
      </c>
      <c r="B15" s="45"/>
      <c r="C15" s="45"/>
      <c r="D15" s="45"/>
      <c r="E15" s="45"/>
      <c r="F15" s="45"/>
      <c r="G15" s="45"/>
      <c r="K15" s="52" t="s">
        <v>76</v>
      </c>
    </row>
    <row r="17" spans="1:11">
      <c r="A17" s="46" t="s">
        <v>82</v>
      </c>
      <c r="K17" s="52" t="s">
        <v>83</v>
      </c>
    </row>
  </sheetData>
  <mergeCells count="1">
    <mergeCell ref="A1:F1"/>
  </mergeCells>
  <hyperlinks>
    <hyperlink ref="K3" location="Introducción!A1" display="VER" xr:uid="{00000000-0004-0000-0000-000000000000}"/>
    <hyperlink ref="K5" location="'Cuadro 1'!A1" display="Cuadro 1" xr:uid="{00000000-0004-0000-0000-000001000000}"/>
    <hyperlink ref="K7" location="'Cuadro 2'!A1" display="Cuadro 2" xr:uid="{00000000-0004-0000-0000-000002000000}"/>
    <hyperlink ref="K9" location="'Cuadro 3'!A1" display="Cuadro 3" xr:uid="{00000000-0004-0000-0000-000003000000}"/>
    <hyperlink ref="K11" location="'Cuadro 4'!A1" display="Cuadro 4" xr:uid="{00000000-0004-0000-0000-000004000000}"/>
    <hyperlink ref="K13" location="'Cuadro 5'!A1" display="Cuadro 5" xr:uid="{00000000-0004-0000-0000-000005000000}"/>
    <hyperlink ref="K15" location="'Cuadro 6'!A1" display="Cuadro 6" xr:uid="{00000000-0004-0000-0000-000006000000}"/>
    <hyperlink ref="K17" location="'Cuadro 7'!A1" display="Cuadro 7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workbookViewId="0">
      <selection activeCell="G22" sqref="G22"/>
    </sheetView>
  </sheetViews>
  <sheetFormatPr baseColWidth="10" defaultRowHeight="15"/>
  <cols>
    <col min="1" max="1" width="11.42578125" customWidth="1"/>
  </cols>
  <sheetData>
    <row r="1" spans="1:14">
      <c r="A1" s="97" t="s">
        <v>75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3" spans="1:14">
      <c r="A3" s="45" t="s">
        <v>55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>
      <c r="A5" s="47" t="s">
        <v>56</v>
      </c>
      <c r="B5" s="47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45" t="s">
        <v>57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>
      <c r="A8" s="48" t="s">
        <v>61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>
      <c r="A9" s="48" t="s">
        <v>62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>
      <c r="A10" s="45" t="s">
        <v>63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>
      <c r="A12" s="47" t="s">
        <v>58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>
      <c r="A13" s="45" t="s">
        <v>59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>
      <c r="A15" s="45" t="s">
        <v>64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>
      <c r="A16" s="45" t="s">
        <v>66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>
      <c r="A17" s="45" t="s">
        <v>65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>
      <c r="A18" s="45" t="s">
        <v>60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</sheetData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7"/>
  <sheetViews>
    <sheetView showGridLines="0" topLeftCell="A49" workbookViewId="0">
      <selection activeCell="G62" sqref="G62:G72"/>
    </sheetView>
  </sheetViews>
  <sheetFormatPr baseColWidth="10" defaultRowHeight="15"/>
  <cols>
    <col min="1" max="14" width="12.7109375" customWidth="1"/>
  </cols>
  <sheetData>
    <row r="1" spans="1:14">
      <c r="A1" s="37" t="s">
        <v>87</v>
      </c>
      <c r="B1" s="38"/>
      <c r="C1" s="38"/>
      <c r="D1" s="38"/>
      <c r="E1" s="38"/>
    </row>
    <row r="2" spans="1:14" ht="15.75" thickBot="1">
      <c r="A2" s="2"/>
      <c r="B2" s="2"/>
      <c r="C2" s="2"/>
      <c r="D2" s="2"/>
      <c r="E2" s="2"/>
      <c r="F2" s="2"/>
      <c r="G2" s="2"/>
      <c r="H2" s="26"/>
      <c r="I2" s="26"/>
      <c r="J2" s="26"/>
      <c r="K2" s="26"/>
      <c r="L2" s="26"/>
      <c r="M2" s="26"/>
      <c r="N2" s="26"/>
    </row>
    <row r="3" spans="1:14">
      <c r="A3" s="17" t="s">
        <v>33</v>
      </c>
      <c r="B3" s="17" t="s">
        <v>37</v>
      </c>
      <c r="C3" s="17" t="s">
        <v>38</v>
      </c>
      <c r="D3" s="17" t="s">
        <v>53</v>
      </c>
      <c r="E3" s="17" t="s">
        <v>0</v>
      </c>
      <c r="F3" s="17" t="s">
        <v>1</v>
      </c>
      <c r="G3" s="17" t="s">
        <v>2</v>
      </c>
      <c r="H3" s="26"/>
      <c r="I3" s="26"/>
      <c r="J3" s="26"/>
      <c r="K3" s="26"/>
      <c r="L3" s="26"/>
      <c r="M3" s="26"/>
      <c r="N3" s="26"/>
    </row>
    <row r="4" spans="1:14" ht="15.75" thickBot="1">
      <c r="A4" s="16"/>
      <c r="B4" s="98" t="s">
        <v>36</v>
      </c>
      <c r="C4" s="98"/>
      <c r="D4" s="98"/>
      <c r="E4" s="99"/>
      <c r="F4" s="98" t="s">
        <v>39</v>
      </c>
      <c r="G4" s="98"/>
    </row>
    <row r="5" spans="1:14">
      <c r="A5" s="86" t="s">
        <v>0</v>
      </c>
      <c r="B5" s="87">
        <f>SUM(B6:B17)</f>
        <v>544852</v>
      </c>
      <c r="C5" s="87">
        <f>SUM(C6:C17)</f>
        <v>4232679</v>
      </c>
      <c r="D5" s="87">
        <f>SUM(D7:D17)</f>
        <v>367298</v>
      </c>
      <c r="E5" s="87">
        <f>SUM(B5:D5)</f>
        <v>5144829</v>
      </c>
      <c r="F5" s="87">
        <f>SUM(F6:F17)</f>
        <v>179</v>
      </c>
      <c r="G5" s="87">
        <f>SUM(G7:G17)</f>
        <v>194</v>
      </c>
    </row>
    <row r="6" spans="1:14">
      <c r="A6" s="8">
        <v>43101</v>
      </c>
      <c r="B6" s="9">
        <v>73645</v>
      </c>
      <c r="C6" s="9">
        <v>457098</v>
      </c>
      <c r="D6" s="9" t="s">
        <v>26</v>
      </c>
      <c r="E6" s="9">
        <f>SUM(B6:D6)</f>
        <v>530743</v>
      </c>
      <c r="F6" s="9">
        <v>19</v>
      </c>
      <c r="G6" s="9" t="s">
        <v>26</v>
      </c>
    </row>
    <row r="7" spans="1:14">
      <c r="A7" s="8">
        <v>43132</v>
      </c>
      <c r="B7" s="9" t="s">
        <v>26</v>
      </c>
      <c r="C7" s="9">
        <v>376738</v>
      </c>
      <c r="D7" s="9">
        <v>13047</v>
      </c>
      <c r="E7" s="9">
        <f t="shared" ref="E7:E17" si="0">SUM(B7:D7)</f>
        <v>389785</v>
      </c>
      <c r="F7" s="9">
        <v>13</v>
      </c>
      <c r="G7" s="9">
        <v>9</v>
      </c>
    </row>
    <row r="8" spans="1:14">
      <c r="A8" s="8">
        <v>43160</v>
      </c>
      <c r="B8" s="9" t="s">
        <v>26</v>
      </c>
      <c r="C8" s="9">
        <v>615027</v>
      </c>
      <c r="D8" s="9">
        <v>11983</v>
      </c>
      <c r="E8" s="9">
        <f t="shared" si="0"/>
        <v>627010</v>
      </c>
      <c r="F8" s="9">
        <v>19</v>
      </c>
      <c r="G8" s="9">
        <v>6</v>
      </c>
    </row>
    <row r="9" spans="1:14">
      <c r="A9" s="8">
        <v>43191</v>
      </c>
      <c r="B9" s="9" t="s">
        <v>26</v>
      </c>
      <c r="C9" s="9">
        <v>330728</v>
      </c>
      <c r="D9" s="9">
        <v>3873</v>
      </c>
      <c r="E9" s="9">
        <f t="shared" si="0"/>
        <v>334601</v>
      </c>
      <c r="F9" s="9">
        <v>11</v>
      </c>
      <c r="G9" s="9">
        <v>3</v>
      </c>
    </row>
    <row r="10" spans="1:14">
      <c r="A10" s="8">
        <v>43221</v>
      </c>
      <c r="B10" s="9">
        <v>46490</v>
      </c>
      <c r="C10" s="9">
        <v>201164</v>
      </c>
      <c r="D10" s="9">
        <v>16248</v>
      </c>
      <c r="E10" s="9">
        <f t="shared" si="0"/>
        <v>263902</v>
      </c>
      <c r="F10" s="9">
        <v>11</v>
      </c>
      <c r="G10" s="9">
        <v>10</v>
      </c>
    </row>
    <row r="11" spans="1:14">
      <c r="A11" s="8">
        <v>43252</v>
      </c>
      <c r="B11" s="9">
        <v>50731</v>
      </c>
      <c r="C11" s="9">
        <v>184228</v>
      </c>
      <c r="D11" s="9">
        <v>27903</v>
      </c>
      <c r="E11" s="9">
        <f t="shared" si="0"/>
        <v>262862</v>
      </c>
      <c r="F11" s="9">
        <v>9</v>
      </c>
      <c r="G11" s="9">
        <v>15</v>
      </c>
    </row>
    <row r="12" spans="1:14">
      <c r="A12" s="8">
        <v>43282</v>
      </c>
      <c r="B12" s="9">
        <v>37394</v>
      </c>
      <c r="C12" s="9">
        <v>272809</v>
      </c>
      <c r="D12" s="9">
        <v>27466</v>
      </c>
      <c r="E12" s="9">
        <f t="shared" si="0"/>
        <v>337669</v>
      </c>
      <c r="F12" s="9">
        <v>14</v>
      </c>
      <c r="G12" s="9">
        <v>17</v>
      </c>
    </row>
    <row r="13" spans="1:14">
      <c r="A13" s="8">
        <v>43313</v>
      </c>
      <c r="B13" s="9">
        <v>22350</v>
      </c>
      <c r="C13" s="9">
        <v>141605</v>
      </c>
      <c r="D13" s="9">
        <v>38881</v>
      </c>
      <c r="E13" s="9">
        <f t="shared" si="0"/>
        <v>202836</v>
      </c>
      <c r="F13" s="9">
        <v>10</v>
      </c>
      <c r="G13" s="9">
        <v>23</v>
      </c>
    </row>
    <row r="14" spans="1:14">
      <c r="A14" s="8">
        <v>43344</v>
      </c>
      <c r="B14" s="9">
        <v>61989</v>
      </c>
      <c r="C14" s="9">
        <v>266356</v>
      </c>
      <c r="D14" s="9">
        <v>53686</v>
      </c>
      <c r="E14" s="9">
        <f t="shared" si="0"/>
        <v>382031</v>
      </c>
      <c r="F14" s="9">
        <v>13</v>
      </c>
      <c r="G14" s="9">
        <v>24</v>
      </c>
    </row>
    <row r="15" spans="1:14">
      <c r="A15" s="8">
        <v>43374</v>
      </c>
      <c r="B15" s="9" t="s">
        <v>26</v>
      </c>
      <c r="C15" s="9">
        <v>411117</v>
      </c>
      <c r="D15" s="9">
        <v>30595</v>
      </c>
      <c r="E15" s="9">
        <f t="shared" si="0"/>
        <v>441712</v>
      </c>
      <c r="F15" s="9">
        <v>17</v>
      </c>
      <c r="G15" s="9">
        <v>21</v>
      </c>
    </row>
    <row r="16" spans="1:14">
      <c r="A16" s="8">
        <v>43405</v>
      </c>
      <c r="B16" s="9">
        <v>65330</v>
      </c>
      <c r="C16" s="9">
        <v>476901</v>
      </c>
      <c r="D16" s="9">
        <v>107305</v>
      </c>
      <c r="E16" s="9">
        <f t="shared" si="0"/>
        <v>649536</v>
      </c>
      <c r="F16" s="9">
        <v>20</v>
      </c>
      <c r="G16" s="9">
        <v>51</v>
      </c>
    </row>
    <row r="17" spans="1:7">
      <c r="A17" s="8">
        <v>43435</v>
      </c>
      <c r="B17" s="9">
        <v>186923</v>
      </c>
      <c r="C17" s="9">
        <v>498908</v>
      </c>
      <c r="D17" s="9">
        <v>36311</v>
      </c>
      <c r="E17" s="9">
        <f t="shared" si="0"/>
        <v>722142</v>
      </c>
      <c r="F17" s="9">
        <v>23</v>
      </c>
      <c r="G17" s="9">
        <v>15</v>
      </c>
    </row>
    <row r="18" spans="1:7">
      <c r="A18" s="8"/>
      <c r="B18" s="9"/>
      <c r="C18" s="9"/>
      <c r="D18" s="9"/>
      <c r="E18" s="9"/>
      <c r="F18" s="9"/>
      <c r="G18" s="9"/>
    </row>
    <row r="19" spans="1:7">
      <c r="A19" s="88" t="s">
        <v>0</v>
      </c>
      <c r="B19" s="87">
        <f>SUM(B20:B31)</f>
        <v>848204</v>
      </c>
      <c r="C19" s="87">
        <f>SUM(C20:C31)</f>
        <v>4545432</v>
      </c>
      <c r="D19" s="87">
        <f>SUM(D20:D31)</f>
        <v>373625</v>
      </c>
      <c r="E19" s="87">
        <v>5767261</v>
      </c>
      <c r="F19" s="87">
        <f>SUM(F20:F31)</f>
        <v>205</v>
      </c>
      <c r="G19" s="87">
        <f>SUM(G20:G31)</f>
        <v>256</v>
      </c>
    </row>
    <row r="20" spans="1:7">
      <c r="A20" s="8">
        <v>43466</v>
      </c>
      <c r="B20" s="10">
        <v>262618</v>
      </c>
      <c r="C20" s="10">
        <v>280957</v>
      </c>
      <c r="D20" s="9">
        <v>4076</v>
      </c>
      <c r="E20" s="10">
        <v>547651</v>
      </c>
      <c r="F20" s="10">
        <v>18</v>
      </c>
      <c r="G20" s="9">
        <v>2</v>
      </c>
    </row>
    <row r="21" spans="1:7">
      <c r="A21" s="8">
        <v>43497</v>
      </c>
      <c r="B21" s="10">
        <v>231902</v>
      </c>
      <c r="C21" s="10">
        <v>254268</v>
      </c>
      <c r="D21" s="9" t="s">
        <v>26</v>
      </c>
      <c r="E21" s="10">
        <v>486170</v>
      </c>
      <c r="F21" s="10">
        <v>16</v>
      </c>
      <c r="G21" s="9" t="s">
        <v>26</v>
      </c>
    </row>
    <row r="22" spans="1:7">
      <c r="A22" s="8">
        <v>43525</v>
      </c>
      <c r="B22" s="10">
        <v>46186</v>
      </c>
      <c r="C22" s="10">
        <v>313967</v>
      </c>
      <c r="D22" s="9">
        <v>24582</v>
      </c>
      <c r="E22" s="10">
        <v>384735</v>
      </c>
      <c r="F22" s="10">
        <v>12</v>
      </c>
      <c r="G22" s="9">
        <v>18</v>
      </c>
    </row>
    <row r="23" spans="1:7">
      <c r="A23" s="8">
        <v>43556</v>
      </c>
      <c r="B23" s="10">
        <v>5028</v>
      </c>
      <c r="C23" s="10">
        <v>440287</v>
      </c>
      <c r="D23" s="9">
        <v>9891</v>
      </c>
      <c r="E23" s="10">
        <v>455206</v>
      </c>
      <c r="F23" s="10">
        <v>16</v>
      </c>
      <c r="G23" s="9">
        <v>7</v>
      </c>
    </row>
    <row r="24" spans="1:7">
      <c r="A24" s="8">
        <v>43586</v>
      </c>
      <c r="B24" s="10">
        <v>21825</v>
      </c>
      <c r="C24" s="10">
        <v>441627</v>
      </c>
      <c r="D24" s="9">
        <v>44424</v>
      </c>
      <c r="E24" s="10">
        <v>507876</v>
      </c>
      <c r="F24" s="10">
        <v>17</v>
      </c>
      <c r="G24" s="9">
        <v>32</v>
      </c>
    </row>
    <row r="25" spans="1:7">
      <c r="A25" s="8">
        <v>43617</v>
      </c>
      <c r="B25" s="10">
        <v>6545</v>
      </c>
      <c r="C25" s="10">
        <v>243981</v>
      </c>
      <c r="D25" s="9">
        <v>31322</v>
      </c>
      <c r="E25" s="10">
        <v>281848</v>
      </c>
      <c r="F25" s="10">
        <v>10</v>
      </c>
      <c r="G25" s="9">
        <v>23</v>
      </c>
    </row>
    <row r="26" spans="1:7">
      <c r="A26" s="8">
        <v>43647</v>
      </c>
      <c r="B26" s="10">
        <v>46048</v>
      </c>
      <c r="C26" s="10">
        <v>465353</v>
      </c>
      <c r="D26" s="9">
        <v>62820</v>
      </c>
      <c r="E26" s="10">
        <v>574221</v>
      </c>
      <c r="F26" s="10">
        <v>18</v>
      </c>
      <c r="G26" s="9">
        <v>33</v>
      </c>
    </row>
    <row r="27" spans="1:7">
      <c r="A27" s="8">
        <v>43678</v>
      </c>
      <c r="B27" s="10">
        <v>35133</v>
      </c>
      <c r="C27" s="10">
        <v>325859</v>
      </c>
      <c r="D27" s="9">
        <v>32006</v>
      </c>
      <c r="E27" s="10">
        <v>392998</v>
      </c>
      <c r="F27" s="10">
        <v>15</v>
      </c>
      <c r="G27" s="9">
        <v>24</v>
      </c>
    </row>
    <row r="28" spans="1:7">
      <c r="A28" s="8">
        <v>43709</v>
      </c>
      <c r="B28" s="10">
        <v>67098</v>
      </c>
      <c r="C28" s="10">
        <v>410366</v>
      </c>
      <c r="D28" s="9">
        <v>73998</v>
      </c>
      <c r="E28" s="10">
        <v>551462</v>
      </c>
      <c r="F28" s="10">
        <v>24</v>
      </c>
      <c r="G28" s="9">
        <v>38</v>
      </c>
    </row>
    <row r="29" spans="1:7">
      <c r="A29" s="8">
        <v>43739</v>
      </c>
      <c r="B29" s="10">
        <v>53365</v>
      </c>
      <c r="C29" s="10">
        <v>526973</v>
      </c>
      <c r="D29" s="9">
        <v>90506</v>
      </c>
      <c r="E29" s="10">
        <v>670844</v>
      </c>
      <c r="F29" s="10">
        <v>24</v>
      </c>
      <c r="G29" s="9">
        <v>47</v>
      </c>
    </row>
    <row r="30" spans="1:7">
      <c r="A30" s="8">
        <v>43770</v>
      </c>
      <c r="B30" s="10">
        <v>54754</v>
      </c>
      <c r="C30" s="10">
        <v>561624</v>
      </c>
      <c r="D30" s="9" t="s">
        <v>26</v>
      </c>
      <c r="E30" s="10">
        <v>616378</v>
      </c>
      <c r="F30" s="10">
        <v>21</v>
      </c>
      <c r="G30" s="9">
        <v>32</v>
      </c>
    </row>
    <row r="31" spans="1:7">
      <c r="A31" s="8">
        <v>43800</v>
      </c>
      <c r="B31" s="10">
        <v>17702</v>
      </c>
      <c r="C31" s="10">
        <v>280170</v>
      </c>
      <c r="D31" s="9" t="s">
        <v>26</v>
      </c>
      <c r="E31" s="10">
        <v>297872</v>
      </c>
      <c r="F31" s="10">
        <v>14</v>
      </c>
      <c r="G31" s="9" t="s">
        <v>26</v>
      </c>
    </row>
    <row r="32" spans="1:7">
      <c r="A32" s="8"/>
      <c r="B32" s="10"/>
      <c r="C32" s="10"/>
      <c r="D32" s="9"/>
      <c r="E32" s="10"/>
      <c r="F32" s="10"/>
      <c r="G32" s="9"/>
    </row>
    <row r="33" spans="1:14">
      <c r="A33" s="89" t="s">
        <v>0</v>
      </c>
      <c r="B33" s="90">
        <f t="shared" ref="B33:G33" si="1">SUM(B34:B45)</f>
        <v>249981</v>
      </c>
      <c r="C33" s="90">
        <f t="shared" si="1"/>
        <v>4157243</v>
      </c>
      <c r="D33" s="90">
        <f t="shared" si="1"/>
        <v>75261</v>
      </c>
      <c r="E33" s="90">
        <f t="shared" si="1"/>
        <v>4482485</v>
      </c>
      <c r="F33" s="90">
        <f t="shared" si="1"/>
        <v>180</v>
      </c>
      <c r="G33" s="90">
        <f t="shared" si="1"/>
        <v>71</v>
      </c>
    </row>
    <row r="34" spans="1:14">
      <c r="A34" s="8">
        <v>43831</v>
      </c>
      <c r="B34" s="10">
        <v>25593</v>
      </c>
      <c r="C34" s="10">
        <v>292771</v>
      </c>
      <c r="D34" s="12" t="s">
        <v>26</v>
      </c>
      <c r="E34" s="10">
        <v>318364</v>
      </c>
      <c r="F34" s="10">
        <v>12</v>
      </c>
      <c r="G34" s="12" t="s">
        <v>26</v>
      </c>
    </row>
    <row r="35" spans="1:14">
      <c r="A35" s="8">
        <v>43862</v>
      </c>
      <c r="B35" s="10">
        <v>2929</v>
      </c>
      <c r="C35" s="10">
        <v>231836</v>
      </c>
      <c r="D35" s="9" t="s">
        <v>26</v>
      </c>
      <c r="E35" s="10">
        <v>234765</v>
      </c>
      <c r="F35" s="10">
        <v>9</v>
      </c>
      <c r="G35" s="12" t="s">
        <v>26</v>
      </c>
    </row>
    <row r="36" spans="1:14">
      <c r="A36" s="8">
        <v>43891</v>
      </c>
      <c r="B36" s="10">
        <v>6200</v>
      </c>
      <c r="C36" s="10">
        <v>526969</v>
      </c>
      <c r="D36" s="9">
        <v>26470</v>
      </c>
      <c r="E36" s="10">
        <v>559639</v>
      </c>
      <c r="F36" s="10">
        <v>19</v>
      </c>
      <c r="G36" s="10">
        <v>12</v>
      </c>
    </row>
    <row r="37" spans="1:14">
      <c r="A37" s="8">
        <v>43922</v>
      </c>
      <c r="B37" s="10">
        <v>16367</v>
      </c>
      <c r="C37" s="10">
        <v>724277</v>
      </c>
      <c r="D37" s="9" t="s">
        <v>26</v>
      </c>
      <c r="E37" s="10">
        <v>740644</v>
      </c>
      <c r="F37" s="10">
        <v>27</v>
      </c>
      <c r="G37" s="10">
        <v>24</v>
      </c>
    </row>
    <row r="38" spans="1:14">
      <c r="A38" s="8">
        <v>43952</v>
      </c>
      <c r="B38" s="10">
        <v>9636</v>
      </c>
      <c r="C38" s="10">
        <v>534252</v>
      </c>
      <c r="D38" s="9">
        <v>48791</v>
      </c>
      <c r="E38" s="10">
        <v>592679</v>
      </c>
      <c r="F38" s="10">
        <v>18</v>
      </c>
      <c r="G38" s="10">
        <v>31</v>
      </c>
    </row>
    <row r="39" spans="1:14">
      <c r="A39" s="8">
        <v>43983</v>
      </c>
      <c r="B39" s="12" t="s">
        <v>26</v>
      </c>
      <c r="C39" s="10">
        <v>248069</v>
      </c>
      <c r="D39" s="12" t="s">
        <v>26</v>
      </c>
      <c r="E39" s="10">
        <v>248069</v>
      </c>
      <c r="F39" s="10">
        <v>11</v>
      </c>
      <c r="G39" s="12" t="s">
        <v>26</v>
      </c>
    </row>
    <row r="40" spans="1:14">
      <c r="A40" s="8">
        <v>44013</v>
      </c>
      <c r="B40" s="10">
        <v>2981</v>
      </c>
      <c r="C40" s="10">
        <v>392819</v>
      </c>
      <c r="D40" s="12" t="s">
        <v>26</v>
      </c>
      <c r="E40" s="10">
        <v>395800</v>
      </c>
      <c r="F40" s="10">
        <v>17</v>
      </c>
      <c r="G40" s="12" t="s">
        <v>26</v>
      </c>
    </row>
    <row r="41" spans="1:14">
      <c r="A41" s="8">
        <v>44044</v>
      </c>
      <c r="B41" s="10">
        <v>24519</v>
      </c>
      <c r="C41" s="10">
        <v>417736</v>
      </c>
      <c r="D41" s="12" t="s">
        <v>26</v>
      </c>
      <c r="E41" s="10">
        <v>442255</v>
      </c>
      <c r="F41" s="10">
        <v>16</v>
      </c>
      <c r="G41" s="12" t="s">
        <v>26</v>
      </c>
    </row>
    <row r="42" spans="1:14">
      <c r="A42" s="8">
        <v>44075</v>
      </c>
      <c r="B42" s="10">
        <v>65283</v>
      </c>
      <c r="C42" s="10">
        <v>254728</v>
      </c>
      <c r="D42" s="12" t="s">
        <v>26</v>
      </c>
      <c r="E42" s="10">
        <v>320011</v>
      </c>
      <c r="F42" s="10">
        <v>18</v>
      </c>
      <c r="G42" s="12" t="s">
        <v>26</v>
      </c>
    </row>
    <row r="43" spans="1:14">
      <c r="A43" s="18">
        <v>44105</v>
      </c>
      <c r="B43" s="19">
        <v>39928</v>
      </c>
      <c r="C43" s="19">
        <v>108480</v>
      </c>
      <c r="D43" s="39" t="s">
        <v>26</v>
      </c>
      <c r="E43" s="19">
        <v>148408</v>
      </c>
      <c r="F43" s="19">
        <v>10</v>
      </c>
      <c r="G43" s="39" t="s">
        <v>26</v>
      </c>
    </row>
    <row r="44" spans="1:14">
      <c r="A44" s="18">
        <v>44136</v>
      </c>
      <c r="B44" s="19">
        <v>24906</v>
      </c>
      <c r="C44" s="19">
        <v>54265</v>
      </c>
      <c r="D44" s="39" t="s">
        <v>26</v>
      </c>
      <c r="E44" s="19">
        <v>79171</v>
      </c>
      <c r="F44" s="10">
        <v>6</v>
      </c>
      <c r="G44" s="10">
        <v>3</v>
      </c>
    </row>
    <row r="45" spans="1:14">
      <c r="A45" s="18">
        <v>44166</v>
      </c>
      <c r="B45" s="19">
        <v>31639</v>
      </c>
      <c r="C45" s="19">
        <v>371041</v>
      </c>
      <c r="D45" s="39" t="s">
        <v>26</v>
      </c>
      <c r="E45" s="19">
        <v>402680</v>
      </c>
      <c r="F45" s="10">
        <v>17</v>
      </c>
      <c r="G45" s="10">
        <v>1</v>
      </c>
    </row>
    <row r="46" spans="1:14">
      <c r="A46" s="18"/>
      <c r="B46" s="19"/>
      <c r="C46" s="19"/>
      <c r="D46" s="39"/>
      <c r="E46" s="19"/>
      <c r="F46" s="10"/>
      <c r="G46" s="10"/>
    </row>
    <row r="47" spans="1:14">
      <c r="A47" s="89" t="s">
        <v>0</v>
      </c>
      <c r="B47" s="90">
        <f>SUM(B48:B59)</f>
        <v>354713</v>
      </c>
      <c r="C47" s="90">
        <f>SUM(C48:C59)</f>
        <v>3164609</v>
      </c>
      <c r="D47" s="91" t="s">
        <v>26</v>
      </c>
      <c r="E47" s="90">
        <f>SUM(E48:E59)</f>
        <v>3519322</v>
      </c>
      <c r="F47" s="90">
        <f>SUM(F48:F59)</f>
        <v>163</v>
      </c>
      <c r="G47" s="90">
        <f>SUM(G48:G59)</f>
        <v>65</v>
      </c>
    </row>
    <row r="48" spans="1:14">
      <c r="A48" s="8">
        <v>44197</v>
      </c>
      <c r="B48" s="10">
        <v>16224</v>
      </c>
      <c r="C48" s="10">
        <v>225486</v>
      </c>
      <c r="D48" s="9" t="s">
        <v>26</v>
      </c>
      <c r="E48" s="10">
        <v>241710</v>
      </c>
      <c r="F48" s="10">
        <v>11</v>
      </c>
      <c r="G48" s="9">
        <v>1</v>
      </c>
      <c r="I48" s="4"/>
      <c r="J48" s="4"/>
      <c r="K48" s="4"/>
      <c r="L48" s="4"/>
      <c r="M48" s="4"/>
      <c r="N48" s="4"/>
    </row>
    <row r="49" spans="1:8">
      <c r="A49" s="8">
        <v>44228</v>
      </c>
      <c r="B49" s="75">
        <v>7443</v>
      </c>
      <c r="C49" s="10">
        <v>72021</v>
      </c>
      <c r="D49" s="9" t="s">
        <v>26</v>
      </c>
      <c r="E49" s="10">
        <v>79464</v>
      </c>
      <c r="F49" s="10">
        <v>7</v>
      </c>
      <c r="G49" s="9" t="s">
        <v>26</v>
      </c>
    </row>
    <row r="50" spans="1:8">
      <c r="A50" s="8">
        <v>44256</v>
      </c>
      <c r="B50" s="75">
        <v>6984</v>
      </c>
      <c r="C50" s="10">
        <v>36835</v>
      </c>
      <c r="D50" s="9" t="s">
        <v>26</v>
      </c>
      <c r="E50" s="10">
        <v>43819</v>
      </c>
      <c r="F50" s="10">
        <v>6</v>
      </c>
      <c r="G50" s="9" t="s">
        <v>26</v>
      </c>
    </row>
    <row r="51" spans="1:8">
      <c r="A51" s="8">
        <v>44287</v>
      </c>
      <c r="B51" s="75">
        <v>7288</v>
      </c>
      <c r="C51" s="10">
        <v>282711</v>
      </c>
      <c r="D51" s="9" t="s">
        <v>26</v>
      </c>
      <c r="E51" s="10">
        <v>289999</v>
      </c>
      <c r="F51" s="10">
        <v>12</v>
      </c>
      <c r="G51" s="9" t="s">
        <v>26</v>
      </c>
    </row>
    <row r="52" spans="1:8">
      <c r="A52" s="8">
        <v>44317</v>
      </c>
      <c r="B52" s="75">
        <v>22401</v>
      </c>
      <c r="C52" s="10">
        <v>304738</v>
      </c>
      <c r="D52" s="9" t="s">
        <v>26</v>
      </c>
      <c r="E52" s="10">
        <v>327139</v>
      </c>
      <c r="F52" s="10">
        <v>14</v>
      </c>
      <c r="G52" s="9" t="s">
        <v>26</v>
      </c>
    </row>
    <row r="53" spans="1:8">
      <c r="A53" s="8">
        <v>44348</v>
      </c>
      <c r="B53" s="75">
        <v>36655</v>
      </c>
      <c r="C53" s="10">
        <v>318618</v>
      </c>
      <c r="D53" s="9" t="s">
        <v>26</v>
      </c>
      <c r="E53" s="10">
        <v>355273</v>
      </c>
      <c r="F53" s="10">
        <v>13</v>
      </c>
      <c r="G53" s="9">
        <v>8</v>
      </c>
    </row>
    <row r="54" spans="1:8">
      <c r="A54" s="8">
        <v>44378</v>
      </c>
      <c r="B54" s="75">
        <v>35593</v>
      </c>
      <c r="C54" s="10">
        <v>410387</v>
      </c>
      <c r="D54" s="9" t="s">
        <v>26</v>
      </c>
      <c r="E54" s="10">
        <v>445980</v>
      </c>
      <c r="F54" s="10">
        <v>18</v>
      </c>
      <c r="G54" s="9">
        <v>13</v>
      </c>
      <c r="H54" s="14"/>
    </row>
    <row r="55" spans="1:8">
      <c r="A55" s="8">
        <v>44409</v>
      </c>
      <c r="B55" s="75">
        <v>76313</v>
      </c>
      <c r="C55" s="10">
        <v>265319</v>
      </c>
      <c r="D55" s="9" t="s">
        <v>26</v>
      </c>
      <c r="E55" s="10">
        <v>341632</v>
      </c>
      <c r="F55" s="10">
        <v>17</v>
      </c>
      <c r="G55" s="9">
        <v>10</v>
      </c>
    </row>
    <row r="56" spans="1:8">
      <c r="A56" s="8">
        <v>44440</v>
      </c>
      <c r="B56" s="75">
        <v>32454</v>
      </c>
      <c r="C56" s="10">
        <v>354701</v>
      </c>
      <c r="D56" s="9" t="s">
        <v>26</v>
      </c>
      <c r="E56" s="10">
        <v>387155</v>
      </c>
      <c r="F56" s="10">
        <v>18</v>
      </c>
      <c r="G56" s="9">
        <v>7</v>
      </c>
    </row>
    <row r="57" spans="1:8">
      <c r="A57" s="8">
        <v>44470</v>
      </c>
      <c r="B57" s="75">
        <v>39981</v>
      </c>
      <c r="C57" s="10">
        <v>390019</v>
      </c>
      <c r="D57" s="9" t="s">
        <v>26</v>
      </c>
      <c r="E57" s="10">
        <v>430000</v>
      </c>
      <c r="F57" s="10">
        <v>17</v>
      </c>
      <c r="G57" s="9">
        <v>9</v>
      </c>
    </row>
    <row r="58" spans="1:8">
      <c r="A58" s="8">
        <v>44501</v>
      </c>
      <c r="B58" s="75">
        <v>51545</v>
      </c>
      <c r="C58" s="10">
        <v>329221</v>
      </c>
      <c r="D58" s="9" t="s">
        <v>26</v>
      </c>
      <c r="E58" s="10">
        <v>380766</v>
      </c>
      <c r="F58" s="10">
        <v>18</v>
      </c>
      <c r="G58" s="9">
        <v>3</v>
      </c>
    </row>
    <row r="59" spans="1:8">
      <c r="A59" s="18">
        <v>44531</v>
      </c>
      <c r="B59" s="75">
        <v>21832</v>
      </c>
      <c r="C59" s="19">
        <v>174553</v>
      </c>
      <c r="D59" s="76" t="s">
        <v>26</v>
      </c>
      <c r="E59" s="19">
        <v>196385</v>
      </c>
      <c r="F59" s="19">
        <v>12</v>
      </c>
      <c r="G59" s="76">
        <v>14</v>
      </c>
    </row>
    <row r="60" spans="1:8">
      <c r="A60" s="18"/>
      <c r="B60" s="75"/>
      <c r="C60" s="19"/>
      <c r="D60" s="76"/>
      <c r="E60" s="19"/>
      <c r="F60" s="19"/>
      <c r="G60" s="76"/>
    </row>
    <row r="61" spans="1:8">
      <c r="A61" s="92" t="s">
        <v>0</v>
      </c>
      <c r="B61" s="91">
        <v>194060</v>
      </c>
      <c r="C61" s="90">
        <v>2396762</v>
      </c>
      <c r="D61" s="90">
        <v>34266</v>
      </c>
      <c r="E61" s="90">
        <f>SUM(B61:D61)</f>
        <v>2625088</v>
      </c>
      <c r="F61" s="90">
        <f>SUM(F62:F73)</f>
        <v>120</v>
      </c>
      <c r="G61" s="91">
        <f>SUM(G62:G73)</f>
        <v>119</v>
      </c>
    </row>
    <row r="62" spans="1:8">
      <c r="A62" s="18">
        <v>44562</v>
      </c>
      <c r="B62" s="75">
        <v>12297</v>
      </c>
      <c r="C62" s="75">
        <v>66316</v>
      </c>
      <c r="D62" s="75">
        <v>2997</v>
      </c>
      <c r="E62" s="19">
        <f>SUM(B62:D62)</f>
        <v>81610</v>
      </c>
      <c r="F62" s="75">
        <v>6</v>
      </c>
      <c r="G62" s="82">
        <v>6</v>
      </c>
    </row>
    <row r="63" spans="1:8">
      <c r="A63" s="18">
        <v>44593</v>
      </c>
      <c r="B63" s="81" t="s">
        <v>26</v>
      </c>
      <c r="C63" s="75">
        <v>96035</v>
      </c>
      <c r="D63" s="75">
        <v>31269</v>
      </c>
      <c r="E63" s="19">
        <f t="shared" ref="E63:E73" si="2">SUM(B63:D63)</f>
        <v>127304</v>
      </c>
      <c r="F63" s="75">
        <v>9</v>
      </c>
      <c r="G63" s="82">
        <v>14</v>
      </c>
    </row>
    <row r="64" spans="1:8">
      <c r="A64" s="18">
        <v>44621</v>
      </c>
      <c r="B64" s="82">
        <v>33381</v>
      </c>
      <c r="C64" s="75">
        <v>208041</v>
      </c>
      <c r="D64" s="82" t="s">
        <v>26</v>
      </c>
      <c r="E64" s="19">
        <f t="shared" si="2"/>
        <v>241422</v>
      </c>
      <c r="F64" s="75">
        <v>10</v>
      </c>
      <c r="G64" s="82">
        <v>7</v>
      </c>
    </row>
    <row r="65" spans="1:7">
      <c r="A65" s="18">
        <v>44652</v>
      </c>
      <c r="B65" s="82">
        <v>18417</v>
      </c>
      <c r="C65" s="75">
        <v>208692</v>
      </c>
      <c r="D65" s="82" t="s">
        <v>26</v>
      </c>
      <c r="E65" s="19">
        <f t="shared" si="2"/>
        <v>227109</v>
      </c>
      <c r="F65" s="75">
        <v>8</v>
      </c>
      <c r="G65" s="82">
        <v>17</v>
      </c>
    </row>
    <row r="66" spans="1:7">
      <c r="A66" s="18">
        <v>44682</v>
      </c>
      <c r="B66" s="82">
        <v>44618</v>
      </c>
      <c r="C66" s="75">
        <v>331557</v>
      </c>
      <c r="D66" s="82" t="s">
        <v>26</v>
      </c>
      <c r="E66" s="19">
        <f t="shared" si="2"/>
        <v>376175</v>
      </c>
      <c r="F66" s="75">
        <v>17</v>
      </c>
      <c r="G66" s="82">
        <v>50</v>
      </c>
    </row>
    <row r="67" spans="1:7">
      <c r="A67" s="18">
        <v>44713</v>
      </c>
      <c r="B67" s="82">
        <v>35569</v>
      </c>
      <c r="C67" s="75">
        <v>242715</v>
      </c>
      <c r="D67" s="82" t="s">
        <v>26</v>
      </c>
      <c r="E67" s="19">
        <f t="shared" si="2"/>
        <v>278284</v>
      </c>
      <c r="F67" s="75">
        <v>11</v>
      </c>
      <c r="G67" s="82">
        <v>23</v>
      </c>
    </row>
    <row r="68" spans="1:7">
      <c r="A68" s="18">
        <v>44743</v>
      </c>
      <c r="B68" s="82">
        <v>18399</v>
      </c>
      <c r="C68" s="75">
        <v>231572</v>
      </c>
      <c r="D68" s="82" t="s">
        <v>26</v>
      </c>
      <c r="E68" s="19">
        <f t="shared" si="2"/>
        <v>249971</v>
      </c>
      <c r="F68" s="75">
        <v>10</v>
      </c>
      <c r="G68" s="82">
        <v>2</v>
      </c>
    </row>
    <row r="69" spans="1:7">
      <c r="A69" s="18">
        <v>44774</v>
      </c>
      <c r="B69" s="81" t="s">
        <v>26</v>
      </c>
      <c r="C69" s="75">
        <v>448913</v>
      </c>
      <c r="D69" s="82" t="s">
        <v>26</v>
      </c>
      <c r="E69" s="19">
        <f t="shared" si="2"/>
        <v>448913</v>
      </c>
      <c r="F69" s="75">
        <v>18</v>
      </c>
      <c r="G69" s="81" t="s">
        <v>26</v>
      </c>
    </row>
    <row r="70" spans="1:7">
      <c r="A70" s="18">
        <v>44805</v>
      </c>
      <c r="B70" s="82">
        <v>8140</v>
      </c>
      <c r="C70" s="75">
        <v>98878</v>
      </c>
      <c r="D70" s="82" t="s">
        <v>26</v>
      </c>
      <c r="E70" s="19">
        <f t="shared" si="2"/>
        <v>107018</v>
      </c>
      <c r="F70" s="75">
        <v>7</v>
      </c>
      <c r="G70" s="81" t="s">
        <v>26</v>
      </c>
    </row>
    <row r="71" spans="1:7">
      <c r="A71" s="18">
        <v>44835</v>
      </c>
      <c r="B71" s="82">
        <v>13118</v>
      </c>
      <c r="C71" s="75">
        <v>218347</v>
      </c>
      <c r="D71" s="82" t="s">
        <v>26</v>
      </c>
      <c r="E71" s="19">
        <f t="shared" si="2"/>
        <v>231465</v>
      </c>
      <c r="F71" s="75">
        <v>12</v>
      </c>
      <c r="G71" s="81" t="s">
        <v>26</v>
      </c>
    </row>
    <row r="72" spans="1:7">
      <c r="A72" s="18">
        <v>44866</v>
      </c>
      <c r="B72" s="82">
        <v>10121</v>
      </c>
      <c r="C72" s="75">
        <v>164226</v>
      </c>
      <c r="D72" s="82" t="s">
        <v>26</v>
      </c>
      <c r="E72" s="19">
        <f t="shared" si="2"/>
        <v>174347</v>
      </c>
      <c r="F72" s="75">
        <v>9</v>
      </c>
      <c r="G72" s="81" t="s">
        <v>26</v>
      </c>
    </row>
    <row r="73" spans="1:7" ht="15.75" thickBot="1">
      <c r="A73" s="83">
        <v>44896</v>
      </c>
      <c r="B73" s="93" t="s">
        <v>26</v>
      </c>
      <c r="C73" s="79">
        <v>81470</v>
      </c>
      <c r="D73" s="84" t="s">
        <v>26</v>
      </c>
      <c r="E73" s="21">
        <f t="shared" si="2"/>
        <v>81470</v>
      </c>
      <c r="F73" s="79">
        <v>3</v>
      </c>
      <c r="G73" s="93" t="s">
        <v>26</v>
      </c>
    </row>
    <row r="75" spans="1:7">
      <c r="A75" s="15" t="s">
        <v>40</v>
      </c>
      <c r="B75" s="14"/>
      <c r="C75" s="14"/>
    </row>
    <row r="76" spans="1:7">
      <c r="D76" s="14"/>
    </row>
    <row r="77" spans="1:7">
      <c r="A77" s="13" t="s">
        <v>41</v>
      </c>
    </row>
  </sheetData>
  <mergeCells count="2">
    <mergeCell ref="B4:E4"/>
    <mergeCell ref="F4:G4"/>
  </mergeCells>
  <pageMargins left="0.7" right="0.7" top="0.75" bottom="0.75" header="0.3" footer="0.3"/>
  <pageSetup orientation="portrait" r:id="rId1"/>
  <ignoredErrors>
    <ignoredError sqref="E10:E17 E6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8"/>
  <sheetViews>
    <sheetView showGridLines="0" tabSelected="1" topLeftCell="A52" workbookViewId="0">
      <selection activeCell="G62" sqref="G62"/>
    </sheetView>
  </sheetViews>
  <sheetFormatPr baseColWidth="10" defaultRowHeight="15"/>
  <sheetData>
    <row r="1" spans="1:7">
      <c r="A1" s="37" t="s">
        <v>88</v>
      </c>
      <c r="B1" s="38"/>
      <c r="C1" s="38"/>
      <c r="D1" s="38"/>
      <c r="E1" s="38"/>
    </row>
    <row r="2" spans="1:7" ht="15.75" thickBot="1"/>
    <row r="3" spans="1:7">
      <c r="A3" s="17" t="s">
        <v>33</v>
      </c>
      <c r="B3" s="17" t="s">
        <v>49</v>
      </c>
      <c r="C3" s="17" t="s">
        <v>50</v>
      </c>
      <c r="D3" s="17" t="s">
        <v>0</v>
      </c>
      <c r="E3" s="17" t="s">
        <v>77</v>
      </c>
      <c r="F3" s="17" t="s">
        <v>20</v>
      </c>
      <c r="G3" s="17" t="s">
        <v>2</v>
      </c>
    </row>
    <row r="4" spans="1:7" ht="15.75" thickBot="1">
      <c r="A4" s="16"/>
      <c r="B4" s="98" t="s">
        <v>39</v>
      </c>
      <c r="C4" s="98"/>
      <c r="D4" s="98"/>
      <c r="E4" s="98"/>
      <c r="F4" s="98"/>
      <c r="G4" s="98"/>
    </row>
    <row r="5" spans="1:7">
      <c r="A5" s="86" t="s">
        <v>0</v>
      </c>
      <c r="B5" s="87">
        <f>SUM(B6:B17)</f>
        <v>15631</v>
      </c>
      <c r="C5" s="87">
        <f>SUM(C6:C17)</f>
        <v>28022</v>
      </c>
      <c r="D5" s="87">
        <f>SUM(B5:C5)</f>
        <v>43653</v>
      </c>
      <c r="E5" s="87">
        <f>SUM(E6:E17)</f>
        <v>71675</v>
      </c>
      <c r="F5" s="87">
        <f>SUM(F6:F17)</f>
        <v>112</v>
      </c>
      <c r="G5" s="87">
        <f>SUM(G6:G17)</f>
        <v>8</v>
      </c>
    </row>
    <row r="6" spans="1:7">
      <c r="A6" s="8">
        <v>43101</v>
      </c>
      <c r="B6" s="9">
        <v>1557</v>
      </c>
      <c r="C6" s="9">
        <v>1776</v>
      </c>
      <c r="D6" s="9">
        <f t="shared" ref="D6:D17" si="0">SUM(B6:C6)</f>
        <v>3333</v>
      </c>
      <c r="E6" s="9">
        <v>5109</v>
      </c>
      <c r="F6" s="9">
        <v>7</v>
      </c>
      <c r="G6" s="9">
        <v>0</v>
      </c>
    </row>
    <row r="7" spans="1:7">
      <c r="A7" s="8">
        <v>43132</v>
      </c>
      <c r="B7" s="9">
        <v>1812</v>
      </c>
      <c r="C7" s="9">
        <v>2243</v>
      </c>
      <c r="D7" s="9">
        <f t="shared" si="0"/>
        <v>4055</v>
      </c>
      <c r="E7" s="9">
        <v>6298</v>
      </c>
      <c r="F7" s="9">
        <v>9</v>
      </c>
      <c r="G7" s="9">
        <v>0</v>
      </c>
    </row>
    <row r="8" spans="1:7">
      <c r="A8" s="8">
        <v>43160</v>
      </c>
      <c r="B8" s="9">
        <v>1340</v>
      </c>
      <c r="C8" s="9">
        <v>2917</v>
      </c>
      <c r="D8" s="9">
        <f t="shared" si="0"/>
        <v>4257</v>
      </c>
      <c r="E8" s="9">
        <v>7174</v>
      </c>
      <c r="F8" s="9">
        <v>9</v>
      </c>
      <c r="G8" s="9">
        <v>1</v>
      </c>
    </row>
    <row r="9" spans="1:7">
      <c r="A9" s="8">
        <v>43191</v>
      </c>
      <c r="B9" s="9">
        <v>1020</v>
      </c>
      <c r="C9" s="9">
        <v>1964</v>
      </c>
      <c r="D9" s="9">
        <f t="shared" si="0"/>
        <v>2984</v>
      </c>
      <c r="E9" s="9">
        <v>4948</v>
      </c>
      <c r="F9" s="9">
        <v>8</v>
      </c>
      <c r="G9" s="9">
        <v>0</v>
      </c>
    </row>
    <row r="10" spans="1:7">
      <c r="A10" s="8">
        <v>43221</v>
      </c>
      <c r="B10" s="9">
        <v>1193</v>
      </c>
      <c r="C10" s="9">
        <v>2651</v>
      </c>
      <c r="D10" s="9">
        <f t="shared" si="0"/>
        <v>3844</v>
      </c>
      <c r="E10" s="9">
        <v>6495</v>
      </c>
      <c r="F10" s="9">
        <v>9</v>
      </c>
      <c r="G10" s="9">
        <v>0</v>
      </c>
    </row>
    <row r="11" spans="1:7">
      <c r="A11" s="8">
        <v>43252</v>
      </c>
      <c r="B11" s="9">
        <v>1006</v>
      </c>
      <c r="C11" s="9">
        <v>3242</v>
      </c>
      <c r="D11" s="9">
        <f t="shared" si="0"/>
        <v>4248</v>
      </c>
      <c r="E11" s="9">
        <v>7490</v>
      </c>
      <c r="F11" s="9">
        <v>10</v>
      </c>
      <c r="G11" s="9">
        <v>2</v>
      </c>
    </row>
    <row r="12" spans="1:7">
      <c r="A12" s="8">
        <v>43282</v>
      </c>
      <c r="B12" s="9">
        <v>1442</v>
      </c>
      <c r="C12" s="9">
        <v>3205</v>
      </c>
      <c r="D12" s="9">
        <f t="shared" si="0"/>
        <v>4647</v>
      </c>
      <c r="E12" s="9">
        <v>7852</v>
      </c>
      <c r="F12" s="9">
        <v>11</v>
      </c>
      <c r="G12" s="9">
        <v>1</v>
      </c>
    </row>
    <row r="13" spans="1:7">
      <c r="A13" s="8">
        <v>43313</v>
      </c>
      <c r="B13" s="9">
        <v>1300</v>
      </c>
      <c r="C13" s="9">
        <v>1728</v>
      </c>
      <c r="D13" s="9">
        <f t="shared" si="0"/>
        <v>3028</v>
      </c>
      <c r="E13" s="9">
        <v>4756</v>
      </c>
      <c r="F13" s="9">
        <v>7</v>
      </c>
      <c r="G13" s="9">
        <v>1</v>
      </c>
    </row>
    <row r="14" spans="1:7">
      <c r="A14" s="8">
        <v>43344</v>
      </c>
      <c r="B14" s="9">
        <v>1574</v>
      </c>
      <c r="C14" s="9">
        <v>3099</v>
      </c>
      <c r="D14" s="9">
        <f t="shared" si="0"/>
        <v>4673</v>
      </c>
      <c r="E14" s="9">
        <v>7772</v>
      </c>
      <c r="F14" s="9">
        <v>11</v>
      </c>
      <c r="G14" s="9">
        <v>1</v>
      </c>
    </row>
    <row r="15" spans="1:7">
      <c r="A15" s="8">
        <v>43374</v>
      </c>
      <c r="B15" s="9">
        <v>1272</v>
      </c>
      <c r="C15" s="9">
        <v>1707</v>
      </c>
      <c r="D15" s="9">
        <f t="shared" si="0"/>
        <v>2979</v>
      </c>
      <c r="E15" s="9">
        <v>4686</v>
      </c>
      <c r="F15" s="9">
        <v>10</v>
      </c>
      <c r="G15" s="9">
        <v>1</v>
      </c>
    </row>
    <row r="16" spans="1:7">
      <c r="A16" s="8">
        <v>43405</v>
      </c>
      <c r="B16" s="9">
        <v>1168</v>
      </c>
      <c r="C16" s="9">
        <v>2091</v>
      </c>
      <c r="D16" s="9">
        <f t="shared" si="0"/>
        <v>3259</v>
      </c>
      <c r="E16" s="9">
        <v>5350</v>
      </c>
      <c r="F16" s="9">
        <v>11</v>
      </c>
      <c r="G16" s="9">
        <v>1</v>
      </c>
    </row>
    <row r="17" spans="1:7">
      <c r="A17" s="8">
        <v>43435</v>
      </c>
      <c r="B17" s="9">
        <v>947</v>
      </c>
      <c r="C17" s="9">
        <v>1399</v>
      </c>
      <c r="D17" s="9">
        <f t="shared" si="0"/>
        <v>2346</v>
      </c>
      <c r="E17" s="9">
        <v>3745</v>
      </c>
      <c r="F17" s="9">
        <v>10</v>
      </c>
      <c r="G17" s="9">
        <v>0</v>
      </c>
    </row>
    <row r="18" spans="1:7">
      <c r="A18" s="8"/>
      <c r="B18" s="9"/>
      <c r="C18" s="9"/>
      <c r="D18" s="9"/>
      <c r="E18" s="9"/>
      <c r="F18" s="9"/>
      <c r="G18" s="9"/>
    </row>
    <row r="19" spans="1:7">
      <c r="A19" s="94" t="s">
        <v>0</v>
      </c>
      <c r="B19" s="95">
        <f>SUM(B20:B31)</f>
        <v>14602</v>
      </c>
      <c r="C19" s="95">
        <f>SUM(C20:C31)</f>
        <v>28573</v>
      </c>
      <c r="D19" s="95">
        <v>43175</v>
      </c>
      <c r="E19" s="95">
        <f>SUM(E20:E31)</f>
        <v>71748</v>
      </c>
      <c r="F19" s="95">
        <f>SUM(F20:F31)</f>
        <v>94</v>
      </c>
      <c r="G19" s="95">
        <f>SUM(G20:G31)</f>
        <v>42</v>
      </c>
    </row>
    <row r="20" spans="1:7">
      <c r="A20" s="8">
        <v>43466</v>
      </c>
      <c r="B20" s="10">
        <v>957</v>
      </c>
      <c r="C20" s="10">
        <v>1567</v>
      </c>
      <c r="D20" s="10">
        <v>2524</v>
      </c>
      <c r="E20" s="10">
        <v>4091</v>
      </c>
      <c r="F20" s="10">
        <v>7</v>
      </c>
      <c r="G20" s="10">
        <v>4</v>
      </c>
    </row>
    <row r="21" spans="1:7">
      <c r="A21" s="8">
        <v>43497</v>
      </c>
      <c r="B21" s="10">
        <v>725</v>
      </c>
      <c r="C21" s="10">
        <v>1128</v>
      </c>
      <c r="D21" s="10">
        <v>1853</v>
      </c>
      <c r="E21" s="10">
        <v>2981</v>
      </c>
      <c r="F21" s="10">
        <v>7</v>
      </c>
      <c r="G21" s="10">
        <v>3</v>
      </c>
    </row>
    <row r="22" spans="1:7">
      <c r="A22" s="8">
        <v>43525</v>
      </c>
      <c r="B22" s="10">
        <v>986</v>
      </c>
      <c r="C22" s="10">
        <v>2511</v>
      </c>
      <c r="D22" s="10">
        <v>3497</v>
      </c>
      <c r="E22" s="10">
        <v>6008</v>
      </c>
      <c r="F22" s="10">
        <v>10</v>
      </c>
      <c r="G22" s="10">
        <v>2</v>
      </c>
    </row>
    <row r="23" spans="1:7">
      <c r="A23" s="8">
        <v>43556</v>
      </c>
      <c r="B23" s="10">
        <v>1018</v>
      </c>
      <c r="C23" s="10">
        <v>2216</v>
      </c>
      <c r="D23" s="10">
        <v>3234</v>
      </c>
      <c r="E23" s="10">
        <v>5450</v>
      </c>
      <c r="F23" s="10">
        <v>9</v>
      </c>
      <c r="G23" s="10">
        <v>4</v>
      </c>
    </row>
    <row r="24" spans="1:7">
      <c r="A24" s="8">
        <v>43586</v>
      </c>
      <c r="B24" s="10">
        <v>1098</v>
      </c>
      <c r="C24" s="10">
        <v>1894</v>
      </c>
      <c r="D24" s="10">
        <v>2992</v>
      </c>
      <c r="E24" s="10">
        <v>4886</v>
      </c>
      <c r="F24" s="10">
        <v>8</v>
      </c>
      <c r="G24" s="10">
        <v>3</v>
      </c>
    </row>
    <row r="25" spans="1:7">
      <c r="A25" s="8">
        <v>43617</v>
      </c>
      <c r="B25" s="10">
        <v>972</v>
      </c>
      <c r="C25" s="10">
        <v>2543</v>
      </c>
      <c r="D25" s="10">
        <v>3515</v>
      </c>
      <c r="E25" s="10">
        <v>6058</v>
      </c>
      <c r="F25" s="10">
        <v>7</v>
      </c>
      <c r="G25" s="10">
        <v>3</v>
      </c>
    </row>
    <row r="26" spans="1:7">
      <c r="A26" s="8">
        <v>43647</v>
      </c>
      <c r="B26" s="10">
        <v>1501</v>
      </c>
      <c r="C26" s="10">
        <v>3628</v>
      </c>
      <c r="D26" s="10">
        <v>5129</v>
      </c>
      <c r="E26" s="10">
        <v>8757</v>
      </c>
      <c r="F26" s="10">
        <v>9</v>
      </c>
      <c r="G26" s="10">
        <v>4</v>
      </c>
    </row>
    <row r="27" spans="1:7">
      <c r="A27" s="8">
        <v>43678</v>
      </c>
      <c r="B27" s="10">
        <v>1524</v>
      </c>
      <c r="C27" s="10">
        <v>2844</v>
      </c>
      <c r="D27" s="10">
        <v>4368</v>
      </c>
      <c r="E27" s="10">
        <v>7212</v>
      </c>
      <c r="F27" s="10">
        <v>7</v>
      </c>
      <c r="G27" s="10">
        <v>6</v>
      </c>
    </row>
    <row r="28" spans="1:7">
      <c r="A28" s="8">
        <v>43709</v>
      </c>
      <c r="B28" s="10">
        <v>1700</v>
      </c>
      <c r="C28" s="10">
        <v>2870</v>
      </c>
      <c r="D28" s="10">
        <v>4570</v>
      </c>
      <c r="E28" s="10">
        <v>7440</v>
      </c>
      <c r="F28" s="10">
        <v>8</v>
      </c>
      <c r="G28" s="10">
        <v>1</v>
      </c>
    </row>
    <row r="29" spans="1:7">
      <c r="A29" s="8">
        <v>43739</v>
      </c>
      <c r="B29" s="10">
        <v>1399</v>
      </c>
      <c r="C29" s="10">
        <v>2447</v>
      </c>
      <c r="D29" s="10">
        <v>3846</v>
      </c>
      <c r="E29" s="10">
        <v>6293</v>
      </c>
      <c r="F29" s="10">
        <v>4</v>
      </c>
      <c r="G29" s="10">
        <v>7</v>
      </c>
    </row>
    <row r="30" spans="1:7">
      <c r="A30" s="8">
        <v>43770</v>
      </c>
      <c r="B30" s="10">
        <v>1281</v>
      </c>
      <c r="C30" s="10">
        <v>2463</v>
      </c>
      <c r="D30" s="10">
        <v>3744</v>
      </c>
      <c r="E30" s="10">
        <v>6207</v>
      </c>
      <c r="F30" s="10">
        <v>9</v>
      </c>
      <c r="G30" s="10">
        <v>2</v>
      </c>
    </row>
    <row r="31" spans="1:7">
      <c r="A31" s="8">
        <v>43800</v>
      </c>
      <c r="B31" s="10">
        <v>1441</v>
      </c>
      <c r="C31" s="10">
        <v>2462</v>
      </c>
      <c r="D31" s="10">
        <v>3903</v>
      </c>
      <c r="E31" s="10">
        <v>6365</v>
      </c>
      <c r="F31" s="10">
        <v>9</v>
      </c>
      <c r="G31" s="10">
        <v>3</v>
      </c>
    </row>
    <row r="32" spans="1:7">
      <c r="A32" s="8"/>
      <c r="B32" s="10"/>
      <c r="C32" s="10"/>
      <c r="D32" s="10"/>
      <c r="E32" s="10"/>
      <c r="F32" s="10"/>
      <c r="G32" s="10"/>
    </row>
    <row r="33" spans="1:7">
      <c r="A33" s="89" t="s">
        <v>0</v>
      </c>
      <c r="B33" s="90">
        <f t="shared" ref="B33:G33" si="1">SUM(B34:B45)</f>
        <v>12548</v>
      </c>
      <c r="C33" s="90">
        <f t="shared" si="1"/>
        <v>28022</v>
      </c>
      <c r="D33" s="90">
        <f t="shared" si="1"/>
        <v>40570</v>
      </c>
      <c r="E33" s="90">
        <f t="shared" si="1"/>
        <v>68592</v>
      </c>
      <c r="F33" s="90">
        <f t="shared" si="1"/>
        <v>95</v>
      </c>
      <c r="G33" s="90">
        <f t="shared" si="1"/>
        <v>11</v>
      </c>
    </row>
    <row r="34" spans="1:7">
      <c r="A34" s="8">
        <v>43831</v>
      </c>
      <c r="B34" s="10">
        <v>1565</v>
      </c>
      <c r="C34" s="10">
        <v>2233</v>
      </c>
      <c r="D34" s="10">
        <v>3798</v>
      </c>
      <c r="E34" s="10">
        <v>6031</v>
      </c>
      <c r="F34" s="10">
        <v>7</v>
      </c>
      <c r="G34" s="10">
        <v>1</v>
      </c>
    </row>
    <row r="35" spans="1:7">
      <c r="A35" s="8">
        <v>43862</v>
      </c>
      <c r="B35" s="10">
        <v>1475</v>
      </c>
      <c r="C35" s="10">
        <v>1604</v>
      </c>
      <c r="D35" s="10">
        <v>3079</v>
      </c>
      <c r="E35" s="10">
        <v>4683</v>
      </c>
      <c r="F35" s="10">
        <v>8</v>
      </c>
      <c r="G35" s="10">
        <v>0</v>
      </c>
    </row>
    <row r="36" spans="1:7">
      <c r="A36" s="8">
        <v>43891</v>
      </c>
      <c r="B36" s="10">
        <v>1392</v>
      </c>
      <c r="C36" s="10">
        <v>2478</v>
      </c>
      <c r="D36" s="10">
        <v>3870</v>
      </c>
      <c r="E36" s="10">
        <v>6348</v>
      </c>
      <c r="F36" s="10">
        <v>9</v>
      </c>
      <c r="G36" s="10">
        <v>0</v>
      </c>
    </row>
    <row r="37" spans="1:7">
      <c r="A37" s="8">
        <v>43922</v>
      </c>
      <c r="B37" s="10">
        <v>880</v>
      </c>
      <c r="C37" s="10">
        <v>2365</v>
      </c>
      <c r="D37" s="10">
        <v>3245</v>
      </c>
      <c r="E37" s="10">
        <v>5610</v>
      </c>
      <c r="F37" s="10">
        <v>7</v>
      </c>
      <c r="G37" s="10">
        <v>0</v>
      </c>
    </row>
    <row r="38" spans="1:7">
      <c r="A38" s="8">
        <v>43952</v>
      </c>
      <c r="B38" s="10">
        <v>711</v>
      </c>
      <c r="C38" s="10">
        <v>2207</v>
      </c>
      <c r="D38" s="10">
        <v>2918</v>
      </c>
      <c r="E38" s="10">
        <v>5125</v>
      </c>
      <c r="F38" s="10">
        <v>7</v>
      </c>
      <c r="G38" s="10">
        <v>1</v>
      </c>
    </row>
    <row r="39" spans="1:7">
      <c r="A39" s="8">
        <v>43983</v>
      </c>
      <c r="B39" s="10">
        <v>683</v>
      </c>
      <c r="C39" s="10">
        <v>2104</v>
      </c>
      <c r="D39" s="10">
        <v>2787</v>
      </c>
      <c r="E39" s="10">
        <v>4891</v>
      </c>
      <c r="F39" s="10">
        <v>8</v>
      </c>
      <c r="G39" s="10">
        <v>0</v>
      </c>
    </row>
    <row r="40" spans="1:7">
      <c r="A40" s="8">
        <v>44013</v>
      </c>
      <c r="B40" s="10">
        <v>665</v>
      </c>
      <c r="C40" s="10">
        <v>2644</v>
      </c>
      <c r="D40" s="10">
        <v>3309</v>
      </c>
      <c r="E40" s="10">
        <v>5953</v>
      </c>
      <c r="F40" s="10">
        <v>9</v>
      </c>
      <c r="G40" s="10">
        <v>2</v>
      </c>
    </row>
    <row r="41" spans="1:7">
      <c r="A41" s="8">
        <v>44044</v>
      </c>
      <c r="B41" s="10">
        <v>1156</v>
      </c>
      <c r="C41" s="10">
        <v>2408</v>
      </c>
      <c r="D41" s="10">
        <v>3564</v>
      </c>
      <c r="E41" s="10">
        <v>5972</v>
      </c>
      <c r="F41" s="10">
        <v>8</v>
      </c>
      <c r="G41" s="10">
        <v>2</v>
      </c>
    </row>
    <row r="42" spans="1:7">
      <c r="A42" s="8">
        <v>44075</v>
      </c>
      <c r="B42" s="10">
        <v>1195</v>
      </c>
      <c r="C42" s="10">
        <v>2153</v>
      </c>
      <c r="D42" s="10">
        <v>3348</v>
      </c>
      <c r="E42" s="10">
        <v>5501</v>
      </c>
      <c r="F42" s="10">
        <v>8</v>
      </c>
      <c r="G42" s="10">
        <v>2</v>
      </c>
    </row>
    <row r="43" spans="1:7">
      <c r="A43" s="18">
        <v>44105</v>
      </c>
      <c r="B43" s="19">
        <v>753</v>
      </c>
      <c r="C43" s="19">
        <v>2725</v>
      </c>
      <c r="D43" s="19">
        <v>3478</v>
      </c>
      <c r="E43" s="19">
        <v>6203</v>
      </c>
      <c r="F43" s="19">
        <v>8</v>
      </c>
      <c r="G43" s="19">
        <v>3</v>
      </c>
    </row>
    <row r="44" spans="1:7">
      <c r="A44" s="18">
        <v>44136</v>
      </c>
      <c r="B44" s="19">
        <v>920</v>
      </c>
      <c r="C44" s="19">
        <v>2630</v>
      </c>
      <c r="D44" s="19">
        <v>3550</v>
      </c>
      <c r="E44" s="19">
        <v>6180</v>
      </c>
      <c r="F44" s="19">
        <v>8</v>
      </c>
      <c r="G44" s="19">
        <v>0</v>
      </c>
    </row>
    <row r="45" spans="1:7">
      <c r="A45" s="18">
        <v>44166</v>
      </c>
      <c r="B45" s="19">
        <v>1153</v>
      </c>
      <c r="C45" s="19">
        <v>2471</v>
      </c>
      <c r="D45" s="19">
        <v>3624</v>
      </c>
      <c r="E45" s="19">
        <v>6095</v>
      </c>
      <c r="F45" s="19">
        <v>8</v>
      </c>
      <c r="G45" s="19">
        <v>0</v>
      </c>
    </row>
    <row r="46" spans="1:7">
      <c r="A46" s="18"/>
      <c r="B46" s="19"/>
      <c r="C46" s="19"/>
      <c r="D46" s="19"/>
      <c r="E46" s="19"/>
      <c r="F46" s="19"/>
      <c r="G46" s="19"/>
    </row>
    <row r="47" spans="1:7">
      <c r="A47" s="89" t="s">
        <v>0</v>
      </c>
      <c r="B47" s="90">
        <f>SUM(B48:B59)</f>
        <v>13481</v>
      </c>
      <c r="C47" s="90">
        <f>SUM(C48:C59)</f>
        <v>29085</v>
      </c>
      <c r="D47" s="90">
        <f>SUM(B47:C47)</f>
        <v>42566</v>
      </c>
      <c r="E47" s="90">
        <f>SUM(E48:E59)</f>
        <v>71651</v>
      </c>
      <c r="F47" s="90">
        <f>SUM(F48:F59)</f>
        <v>88</v>
      </c>
      <c r="G47" s="90">
        <f>SUM(G48:G59)</f>
        <v>26</v>
      </c>
    </row>
    <row r="48" spans="1:7">
      <c r="A48" s="8">
        <v>44197</v>
      </c>
      <c r="B48" s="75">
        <v>1093</v>
      </c>
      <c r="C48" s="75">
        <v>2709</v>
      </c>
      <c r="D48" s="75">
        <f>SUM(B48:C48)</f>
        <v>3802</v>
      </c>
      <c r="E48" s="75">
        <v>6511</v>
      </c>
      <c r="F48" s="75">
        <v>8</v>
      </c>
      <c r="G48" s="75">
        <v>2</v>
      </c>
    </row>
    <row r="49" spans="1:7">
      <c r="A49" s="8">
        <v>44228</v>
      </c>
      <c r="B49" s="75">
        <v>906</v>
      </c>
      <c r="C49" s="75">
        <v>1609</v>
      </c>
      <c r="D49" s="75">
        <f t="shared" ref="D49:D59" si="2">SUM(B49:C49)</f>
        <v>2515</v>
      </c>
      <c r="E49" s="75">
        <v>4124</v>
      </c>
      <c r="F49" s="75">
        <v>6</v>
      </c>
      <c r="G49" s="75">
        <v>0</v>
      </c>
    </row>
    <row r="50" spans="1:7">
      <c r="A50" s="8">
        <v>44256</v>
      </c>
      <c r="B50" s="75">
        <v>876</v>
      </c>
      <c r="C50" s="75">
        <v>2167</v>
      </c>
      <c r="D50" s="75">
        <f t="shared" si="2"/>
        <v>3043</v>
      </c>
      <c r="E50" s="75">
        <v>5210</v>
      </c>
      <c r="F50" s="75">
        <v>5</v>
      </c>
      <c r="G50" s="75">
        <v>3</v>
      </c>
    </row>
    <row r="51" spans="1:7">
      <c r="A51" s="8">
        <v>44287</v>
      </c>
      <c r="B51" s="75">
        <v>1220</v>
      </c>
      <c r="C51" s="75">
        <v>3136</v>
      </c>
      <c r="D51" s="75">
        <f t="shared" si="2"/>
        <v>4356</v>
      </c>
      <c r="E51" s="75">
        <v>7492</v>
      </c>
      <c r="F51" s="75">
        <v>8</v>
      </c>
      <c r="G51" s="75">
        <v>2</v>
      </c>
    </row>
    <row r="52" spans="1:7">
      <c r="A52" s="8">
        <v>44317</v>
      </c>
      <c r="B52" s="75">
        <v>1324</v>
      </c>
      <c r="C52" s="75">
        <v>3005</v>
      </c>
      <c r="D52" s="75">
        <f t="shared" si="2"/>
        <v>4329</v>
      </c>
      <c r="E52" s="75">
        <v>7334</v>
      </c>
      <c r="F52" s="75">
        <v>9</v>
      </c>
      <c r="G52" s="75">
        <v>0</v>
      </c>
    </row>
    <row r="53" spans="1:7">
      <c r="A53" s="8">
        <v>44348</v>
      </c>
      <c r="B53" s="75">
        <v>1290</v>
      </c>
      <c r="C53" s="75">
        <v>2262</v>
      </c>
      <c r="D53" s="75">
        <f t="shared" si="2"/>
        <v>3552</v>
      </c>
      <c r="E53" s="75">
        <v>5814</v>
      </c>
      <c r="F53" s="75">
        <v>8</v>
      </c>
      <c r="G53" s="75">
        <v>2</v>
      </c>
    </row>
    <row r="54" spans="1:7">
      <c r="A54" s="8">
        <v>44378</v>
      </c>
      <c r="B54" s="75">
        <v>1001</v>
      </c>
      <c r="C54" s="75">
        <v>2326</v>
      </c>
      <c r="D54" s="75">
        <f t="shared" si="2"/>
        <v>3327</v>
      </c>
      <c r="E54" s="75">
        <v>5653</v>
      </c>
      <c r="F54" s="75">
        <v>7</v>
      </c>
      <c r="G54" s="75">
        <v>3</v>
      </c>
    </row>
    <row r="55" spans="1:7">
      <c r="A55" s="8">
        <v>44409</v>
      </c>
      <c r="B55" s="75">
        <v>1429</v>
      </c>
      <c r="C55" s="75">
        <v>2891</v>
      </c>
      <c r="D55" s="75">
        <f t="shared" si="2"/>
        <v>4320</v>
      </c>
      <c r="E55" s="75">
        <v>7211</v>
      </c>
      <c r="F55" s="75">
        <v>9</v>
      </c>
      <c r="G55" s="75">
        <v>3</v>
      </c>
    </row>
    <row r="56" spans="1:7">
      <c r="A56" s="8">
        <v>44440</v>
      </c>
      <c r="B56" s="75">
        <v>885</v>
      </c>
      <c r="C56" s="75">
        <v>1981</v>
      </c>
      <c r="D56" s="75">
        <f t="shared" si="2"/>
        <v>2866</v>
      </c>
      <c r="E56" s="75">
        <v>4847</v>
      </c>
      <c r="F56" s="75">
        <v>7</v>
      </c>
      <c r="G56" s="75">
        <v>3</v>
      </c>
    </row>
    <row r="57" spans="1:7">
      <c r="A57" s="8">
        <v>44470</v>
      </c>
      <c r="B57" s="75">
        <v>1223</v>
      </c>
      <c r="C57" s="75">
        <v>2517</v>
      </c>
      <c r="D57" s="75">
        <f t="shared" si="2"/>
        <v>3740</v>
      </c>
      <c r="E57" s="75">
        <v>6257</v>
      </c>
      <c r="F57" s="75">
        <v>8</v>
      </c>
      <c r="G57" s="75">
        <v>3</v>
      </c>
    </row>
    <row r="58" spans="1:7">
      <c r="A58" s="8">
        <v>44501</v>
      </c>
      <c r="B58" s="75">
        <v>1554</v>
      </c>
      <c r="C58" s="75">
        <v>2272</v>
      </c>
      <c r="D58" s="75">
        <f t="shared" si="2"/>
        <v>3826</v>
      </c>
      <c r="E58" s="75">
        <v>6098</v>
      </c>
      <c r="F58" s="75">
        <v>7</v>
      </c>
      <c r="G58" s="75">
        <v>3</v>
      </c>
    </row>
    <row r="59" spans="1:7">
      <c r="A59" s="18">
        <v>44531</v>
      </c>
      <c r="B59" s="75">
        <v>680</v>
      </c>
      <c r="C59" s="75">
        <v>2210</v>
      </c>
      <c r="D59" s="75">
        <f t="shared" si="2"/>
        <v>2890</v>
      </c>
      <c r="E59" s="75">
        <v>5100</v>
      </c>
      <c r="F59" s="75">
        <v>6</v>
      </c>
      <c r="G59" s="75">
        <v>2</v>
      </c>
    </row>
    <row r="60" spans="1:7">
      <c r="A60" s="18"/>
      <c r="B60" s="75"/>
      <c r="C60" s="75"/>
      <c r="D60" s="75"/>
      <c r="E60" s="75"/>
      <c r="F60" s="75"/>
      <c r="G60" s="75"/>
    </row>
    <row r="61" spans="1:7">
      <c r="A61" s="92" t="s">
        <v>0</v>
      </c>
      <c r="B61" s="90">
        <v>9949</v>
      </c>
      <c r="C61" s="90">
        <f>SUM(C62:C73)</f>
        <v>31749</v>
      </c>
      <c r="D61" s="90">
        <f>SUM(B61:C61)</f>
        <v>41698</v>
      </c>
      <c r="E61" s="90">
        <f>SUM(E62:E73)</f>
        <v>73447</v>
      </c>
      <c r="F61" s="90">
        <v>81</v>
      </c>
      <c r="G61" s="90">
        <v>20</v>
      </c>
    </row>
    <row r="62" spans="1:7">
      <c r="A62" s="18">
        <v>44562</v>
      </c>
      <c r="B62" s="75">
        <v>902</v>
      </c>
      <c r="C62" s="75">
        <v>2934</v>
      </c>
      <c r="D62" s="75">
        <f>SUM(B62:C62)</f>
        <v>3836</v>
      </c>
      <c r="E62" s="75">
        <v>6770</v>
      </c>
      <c r="F62" s="75">
        <v>8</v>
      </c>
      <c r="G62" s="75">
        <v>1</v>
      </c>
    </row>
    <row r="63" spans="1:7">
      <c r="A63" s="18">
        <v>44593</v>
      </c>
      <c r="B63" s="75">
        <v>760</v>
      </c>
      <c r="C63" s="75">
        <v>2510</v>
      </c>
      <c r="D63" s="75">
        <f t="shared" ref="D63:D73" si="3">SUM(B63:C63)</f>
        <v>3270</v>
      </c>
      <c r="E63" s="75">
        <v>5780</v>
      </c>
      <c r="F63" s="75">
        <v>7</v>
      </c>
      <c r="G63" s="75">
        <v>3</v>
      </c>
    </row>
    <row r="64" spans="1:7">
      <c r="A64" s="18">
        <v>44621</v>
      </c>
      <c r="B64" s="75">
        <v>765</v>
      </c>
      <c r="C64" s="75">
        <v>2679</v>
      </c>
      <c r="D64" s="75">
        <f t="shared" si="3"/>
        <v>3444</v>
      </c>
      <c r="E64" s="75">
        <v>6123</v>
      </c>
      <c r="F64" s="75">
        <v>7</v>
      </c>
      <c r="G64" s="75">
        <v>4</v>
      </c>
    </row>
    <row r="65" spans="1:7">
      <c r="A65" s="18">
        <v>44652</v>
      </c>
      <c r="B65" s="75">
        <v>942</v>
      </c>
      <c r="C65" s="75">
        <v>3054</v>
      </c>
      <c r="D65" s="75">
        <f t="shared" si="3"/>
        <v>3996</v>
      </c>
      <c r="E65" s="75">
        <v>7050</v>
      </c>
      <c r="F65" s="75">
        <v>8</v>
      </c>
      <c r="G65" s="75">
        <v>1</v>
      </c>
    </row>
    <row r="66" spans="1:7">
      <c r="A66" s="18">
        <v>44682</v>
      </c>
      <c r="B66" s="75">
        <v>831</v>
      </c>
      <c r="C66" s="75">
        <v>3100</v>
      </c>
      <c r="D66" s="75">
        <f t="shared" si="3"/>
        <v>3931</v>
      </c>
      <c r="E66" s="75">
        <v>7031</v>
      </c>
      <c r="F66" s="75">
        <v>8</v>
      </c>
      <c r="G66" s="75">
        <v>0</v>
      </c>
    </row>
    <row r="67" spans="1:7">
      <c r="A67" s="18">
        <v>44713</v>
      </c>
      <c r="B67" s="75">
        <v>841</v>
      </c>
      <c r="C67" s="75">
        <v>3025</v>
      </c>
      <c r="D67" s="75">
        <f t="shared" si="3"/>
        <v>3866</v>
      </c>
      <c r="E67" s="75">
        <v>6891</v>
      </c>
      <c r="F67" s="75">
        <v>7</v>
      </c>
      <c r="G67" s="75">
        <v>0</v>
      </c>
    </row>
    <row r="68" spans="1:7">
      <c r="A68" s="18">
        <v>44743</v>
      </c>
      <c r="B68" s="75">
        <v>1077</v>
      </c>
      <c r="C68" s="75">
        <v>3174</v>
      </c>
      <c r="D68" s="75">
        <f t="shared" si="3"/>
        <v>4251</v>
      </c>
      <c r="E68" s="75">
        <v>7425</v>
      </c>
      <c r="F68" s="75">
        <v>8</v>
      </c>
      <c r="G68" s="75">
        <v>2</v>
      </c>
    </row>
    <row r="69" spans="1:7">
      <c r="A69" s="18">
        <v>44774</v>
      </c>
      <c r="B69" s="75">
        <v>634</v>
      </c>
      <c r="C69" s="75">
        <v>2274</v>
      </c>
      <c r="D69" s="75">
        <f t="shared" si="3"/>
        <v>2908</v>
      </c>
      <c r="E69" s="75">
        <v>5182</v>
      </c>
      <c r="F69" s="75">
        <v>5</v>
      </c>
      <c r="G69" s="75">
        <v>1</v>
      </c>
    </row>
    <row r="70" spans="1:7">
      <c r="A70" s="18">
        <v>44805</v>
      </c>
      <c r="B70" s="75">
        <v>1439</v>
      </c>
      <c r="C70" s="75">
        <v>3428</v>
      </c>
      <c r="D70" s="75">
        <f t="shared" si="3"/>
        <v>4867</v>
      </c>
      <c r="E70" s="75">
        <v>8295</v>
      </c>
      <c r="F70" s="75">
        <v>8</v>
      </c>
      <c r="G70" s="75">
        <v>2</v>
      </c>
    </row>
    <row r="71" spans="1:7">
      <c r="A71" s="18">
        <v>44835</v>
      </c>
      <c r="B71" s="75">
        <v>884</v>
      </c>
      <c r="C71" s="75">
        <v>3642</v>
      </c>
      <c r="D71" s="75">
        <f t="shared" si="3"/>
        <v>4526</v>
      </c>
      <c r="E71" s="75">
        <v>8168</v>
      </c>
      <c r="F71" s="75">
        <v>9</v>
      </c>
      <c r="G71" s="75">
        <v>4</v>
      </c>
    </row>
    <row r="72" spans="1:7">
      <c r="A72" s="18">
        <v>44866</v>
      </c>
      <c r="B72" s="75">
        <v>625</v>
      </c>
      <c r="C72" s="75">
        <v>1597</v>
      </c>
      <c r="D72" s="75">
        <f t="shared" si="3"/>
        <v>2222</v>
      </c>
      <c r="E72" s="75">
        <v>3819</v>
      </c>
      <c r="F72" s="75">
        <v>5</v>
      </c>
      <c r="G72" s="75">
        <v>2</v>
      </c>
    </row>
    <row r="73" spans="1:7" ht="15.75" thickBot="1">
      <c r="A73" s="83">
        <v>44896</v>
      </c>
      <c r="B73" s="79">
        <v>249</v>
      </c>
      <c r="C73" s="79">
        <v>332</v>
      </c>
      <c r="D73" s="79">
        <f t="shared" si="3"/>
        <v>581</v>
      </c>
      <c r="E73" s="79">
        <v>913</v>
      </c>
      <c r="F73" s="79">
        <v>1</v>
      </c>
      <c r="G73" s="79">
        <v>0</v>
      </c>
    </row>
    <row r="75" spans="1:7">
      <c r="A75" s="13" t="s">
        <v>51</v>
      </c>
      <c r="B75" s="14"/>
      <c r="C75" s="14"/>
      <c r="D75" s="14"/>
      <c r="E75" s="14"/>
    </row>
    <row r="76" spans="1:7">
      <c r="A76" s="13" t="s">
        <v>52</v>
      </c>
      <c r="B76" s="14"/>
      <c r="C76" s="14"/>
      <c r="D76" s="14"/>
      <c r="E76" s="14"/>
    </row>
    <row r="78" spans="1:7">
      <c r="A78" s="13" t="s">
        <v>41</v>
      </c>
      <c r="B78" s="14"/>
      <c r="C78" s="14"/>
      <c r="D78" s="14"/>
      <c r="E78" s="14"/>
      <c r="F78" s="14"/>
    </row>
  </sheetData>
  <mergeCells count="1">
    <mergeCell ref="B4:G4"/>
  </mergeCells>
  <pageMargins left="0.7" right="0.7" top="0.75" bottom="0.75" header="0.3" footer="0.3"/>
  <pageSetup paperSize="9" orientation="portrait" r:id="rId1"/>
  <ignoredErrors>
    <ignoredError sqref="D6:D17 D48:D59 D62:D7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showGridLines="0" workbookViewId="0">
      <selection activeCell="I27" sqref="I27"/>
    </sheetView>
  </sheetViews>
  <sheetFormatPr baseColWidth="10" defaultRowHeight="15"/>
  <cols>
    <col min="1" max="1" width="29.7109375" customWidth="1"/>
    <col min="2" max="7" width="13.7109375" customWidth="1"/>
  </cols>
  <sheetData>
    <row r="1" spans="1:7">
      <c r="A1" s="37" t="s">
        <v>48</v>
      </c>
      <c r="B1" s="34"/>
      <c r="C1" s="34"/>
    </row>
    <row r="2" spans="1:7" ht="15.75" thickBot="1">
      <c r="A2" s="26"/>
      <c r="B2" s="26"/>
      <c r="C2" s="26"/>
      <c r="D2" s="26"/>
      <c r="E2" s="26"/>
      <c r="F2" s="26"/>
      <c r="G2" s="26"/>
    </row>
    <row r="3" spans="1:7">
      <c r="A3" s="29" t="s">
        <v>46</v>
      </c>
      <c r="B3" s="30" t="s">
        <v>42</v>
      </c>
      <c r="C3" s="30" t="s">
        <v>43</v>
      </c>
      <c r="D3" s="17" t="s">
        <v>53</v>
      </c>
      <c r="E3" s="30" t="s">
        <v>0</v>
      </c>
      <c r="F3" s="30" t="s">
        <v>1</v>
      </c>
      <c r="G3" s="30" t="s">
        <v>2</v>
      </c>
    </row>
    <row r="4" spans="1:7">
      <c r="A4" s="22"/>
      <c r="B4" s="103" t="s">
        <v>36</v>
      </c>
      <c r="C4" s="103"/>
      <c r="D4" s="103"/>
      <c r="E4" s="103"/>
      <c r="F4" s="103" t="s">
        <v>39</v>
      </c>
      <c r="G4" s="103"/>
    </row>
    <row r="5" spans="1:7">
      <c r="A5" s="11" t="s">
        <v>3</v>
      </c>
      <c r="B5" s="9" t="s">
        <v>26</v>
      </c>
      <c r="C5" s="9">
        <v>628177</v>
      </c>
      <c r="D5" s="9" t="s">
        <v>26</v>
      </c>
      <c r="E5" s="9">
        <f>SUM(B5:D5)</f>
        <v>628177</v>
      </c>
      <c r="F5" s="9">
        <v>19</v>
      </c>
      <c r="G5" s="9" t="s">
        <v>26</v>
      </c>
    </row>
    <row r="6" spans="1:7">
      <c r="A6" s="11" t="s">
        <v>4</v>
      </c>
      <c r="B6" s="9" t="s">
        <v>26</v>
      </c>
      <c r="C6" s="9">
        <v>2654449</v>
      </c>
      <c r="D6" s="9" t="s">
        <v>26</v>
      </c>
      <c r="E6" s="9">
        <f t="shared" ref="E6:E29" si="0">SUM(B6:D6)</f>
        <v>2654449</v>
      </c>
      <c r="F6" s="9">
        <v>72</v>
      </c>
      <c r="G6" s="9" t="s">
        <v>26</v>
      </c>
    </row>
    <row r="7" spans="1:7">
      <c r="A7" s="11" t="s">
        <v>5</v>
      </c>
      <c r="B7" s="9" t="s">
        <v>26</v>
      </c>
      <c r="C7" s="9">
        <v>214763</v>
      </c>
      <c r="D7" s="9" t="s">
        <v>26</v>
      </c>
      <c r="E7" s="9">
        <f t="shared" si="0"/>
        <v>214763</v>
      </c>
      <c r="F7" s="9">
        <v>7</v>
      </c>
      <c r="G7" s="9" t="s">
        <v>26</v>
      </c>
    </row>
    <row r="8" spans="1:7">
      <c r="A8" s="11" t="s">
        <v>6</v>
      </c>
      <c r="B8" s="9" t="s">
        <v>26</v>
      </c>
      <c r="C8" s="9">
        <v>122580</v>
      </c>
      <c r="D8" s="9" t="s">
        <v>26</v>
      </c>
      <c r="E8" s="9">
        <f t="shared" si="0"/>
        <v>122580</v>
      </c>
      <c r="F8" s="9">
        <v>3</v>
      </c>
      <c r="G8" s="9" t="s">
        <v>26</v>
      </c>
    </row>
    <row r="9" spans="1:7">
      <c r="A9" s="11" t="s">
        <v>29</v>
      </c>
      <c r="B9" s="9" t="s">
        <v>26</v>
      </c>
      <c r="C9" s="9">
        <v>12565</v>
      </c>
      <c r="D9" s="9" t="s">
        <v>26</v>
      </c>
      <c r="E9" s="9">
        <f t="shared" si="0"/>
        <v>12565</v>
      </c>
      <c r="F9" s="9">
        <v>1</v>
      </c>
      <c r="G9" s="9" t="s">
        <v>26</v>
      </c>
    </row>
    <row r="10" spans="1:7">
      <c r="A10" s="11" t="s">
        <v>21</v>
      </c>
      <c r="B10" s="9">
        <v>15870</v>
      </c>
      <c r="C10" s="9" t="s">
        <v>26</v>
      </c>
      <c r="D10" s="9" t="s">
        <v>26</v>
      </c>
      <c r="E10" s="9">
        <f t="shared" si="0"/>
        <v>15870</v>
      </c>
      <c r="F10" s="9">
        <v>1</v>
      </c>
      <c r="G10" s="9" t="s">
        <v>26</v>
      </c>
    </row>
    <row r="11" spans="1:7">
      <c r="A11" s="11" t="s">
        <v>7</v>
      </c>
      <c r="B11" s="9" t="s">
        <v>26</v>
      </c>
      <c r="C11" s="9">
        <v>25226</v>
      </c>
      <c r="D11" s="9" t="s">
        <v>26</v>
      </c>
      <c r="E11" s="9">
        <f t="shared" si="0"/>
        <v>25226</v>
      </c>
      <c r="F11" s="9">
        <v>1</v>
      </c>
      <c r="G11" s="9" t="s">
        <v>26</v>
      </c>
    </row>
    <row r="12" spans="1:7">
      <c r="A12" s="11" t="s">
        <v>22</v>
      </c>
      <c r="B12" s="9" t="s">
        <v>26</v>
      </c>
      <c r="C12" s="9" t="s">
        <v>26</v>
      </c>
      <c r="D12" s="9" t="s">
        <v>26</v>
      </c>
      <c r="E12" s="9" t="s">
        <v>26</v>
      </c>
      <c r="F12" s="9" t="s">
        <v>26</v>
      </c>
      <c r="G12" s="9" t="s">
        <v>26</v>
      </c>
    </row>
    <row r="13" spans="1:7">
      <c r="A13" s="11" t="s">
        <v>23</v>
      </c>
      <c r="B13" s="9" t="s">
        <v>26</v>
      </c>
      <c r="C13" s="9" t="s">
        <v>26</v>
      </c>
      <c r="D13" s="9" t="s">
        <v>26</v>
      </c>
      <c r="E13" s="9" t="s">
        <v>26</v>
      </c>
      <c r="F13" s="9" t="s">
        <v>26</v>
      </c>
      <c r="G13" s="9" t="s">
        <v>26</v>
      </c>
    </row>
    <row r="14" spans="1:7">
      <c r="A14" s="11" t="s">
        <v>8</v>
      </c>
      <c r="B14" s="9" t="s">
        <v>26</v>
      </c>
      <c r="C14" s="9">
        <v>111226</v>
      </c>
      <c r="D14" s="9" t="s">
        <v>26</v>
      </c>
      <c r="E14" s="9">
        <f t="shared" si="0"/>
        <v>111226</v>
      </c>
      <c r="F14" s="9">
        <v>22</v>
      </c>
      <c r="G14" s="9" t="s">
        <v>26</v>
      </c>
    </row>
    <row r="15" spans="1:7">
      <c r="A15" s="11" t="s">
        <v>10</v>
      </c>
      <c r="B15" s="9">
        <v>205660</v>
      </c>
      <c r="C15" s="9">
        <v>70980</v>
      </c>
      <c r="D15" s="9">
        <v>11480</v>
      </c>
      <c r="E15" s="9">
        <f t="shared" si="0"/>
        <v>288120</v>
      </c>
      <c r="F15" s="9">
        <v>9</v>
      </c>
      <c r="G15" s="9">
        <v>4</v>
      </c>
    </row>
    <row r="16" spans="1:7">
      <c r="A16" s="11" t="s">
        <v>9</v>
      </c>
      <c r="B16" s="9" t="s">
        <v>26</v>
      </c>
      <c r="C16" s="9" t="s">
        <v>26</v>
      </c>
      <c r="D16" s="9" t="s">
        <v>26</v>
      </c>
      <c r="E16" s="9" t="s">
        <v>26</v>
      </c>
      <c r="F16" s="9" t="s">
        <v>26</v>
      </c>
      <c r="G16" s="9" t="s">
        <v>26</v>
      </c>
    </row>
    <row r="17" spans="1:7">
      <c r="A17" s="11" t="s">
        <v>11</v>
      </c>
      <c r="B17" s="9" t="s">
        <v>26</v>
      </c>
      <c r="C17" s="9">
        <v>1505</v>
      </c>
      <c r="D17" s="9" t="s">
        <v>26</v>
      </c>
      <c r="E17" s="9">
        <f t="shared" si="0"/>
        <v>1505</v>
      </c>
      <c r="F17" s="9">
        <v>1</v>
      </c>
      <c r="G17" s="9" t="s">
        <v>26</v>
      </c>
    </row>
    <row r="18" spans="1:7">
      <c r="A18" s="11" t="s">
        <v>12</v>
      </c>
      <c r="B18" s="9" t="s">
        <v>26</v>
      </c>
      <c r="C18" s="9">
        <v>154535</v>
      </c>
      <c r="D18" s="9">
        <v>133147</v>
      </c>
      <c r="E18" s="9">
        <f t="shared" si="0"/>
        <v>287682</v>
      </c>
      <c r="F18" s="9">
        <v>11</v>
      </c>
      <c r="G18" s="9">
        <v>85</v>
      </c>
    </row>
    <row r="19" spans="1:7">
      <c r="A19" s="11" t="s">
        <v>13</v>
      </c>
      <c r="B19" s="9">
        <v>50605</v>
      </c>
      <c r="C19" s="9">
        <v>81038</v>
      </c>
      <c r="D19" s="9">
        <v>41481</v>
      </c>
      <c r="E19" s="9">
        <f t="shared" si="0"/>
        <v>173124</v>
      </c>
      <c r="F19" s="9">
        <v>10</v>
      </c>
      <c r="G19" s="9">
        <v>32</v>
      </c>
    </row>
    <row r="20" spans="1:7">
      <c r="A20" s="11" t="s">
        <v>14</v>
      </c>
      <c r="B20" s="9">
        <v>82828</v>
      </c>
      <c r="C20" s="9">
        <v>18170</v>
      </c>
      <c r="D20" s="9" t="s">
        <v>26</v>
      </c>
      <c r="E20" s="9">
        <f t="shared" si="0"/>
        <v>100998</v>
      </c>
      <c r="F20" s="9">
        <v>8</v>
      </c>
      <c r="G20" s="9" t="s">
        <v>26</v>
      </c>
    </row>
    <row r="21" spans="1:7">
      <c r="A21" s="11" t="s">
        <v>15</v>
      </c>
      <c r="B21" s="9">
        <v>14393</v>
      </c>
      <c r="C21" s="9">
        <v>124807</v>
      </c>
      <c r="D21" s="9">
        <v>176716</v>
      </c>
      <c r="E21" s="9">
        <f t="shared" si="0"/>
        <v>315916</v>
      </c>
      <c r="F21" s="9">
        <v>6</v>
      </c>
      <c r="G21" s="9">
        <v>69</v>
      </c>
    </row>
    <row r="22" spans="1:7">
      <c r="A22" s="11" t="s">
        <v>16</v>
      </c>
      <c r="B22" s="9" t="s">
        <v>26</v>
      </c>
      <c r="C22" s="9" t="s">
        <v>26</v>
      </c>
      <c r="D22" s="9" t="s">
        <v>26</v>
      </c>
      <c r="E22" s="9" t="s">
        <v>26</v>
      </c>
      <c r="F22" s="9" t="s">
        <v>26</v>
      </c>
      <c r="G22" s="9" t="s">
        <v>26</v>
      </c>
    </row>
    <row r="23" spans="1:7">
      <c r="A23" s="11" t="s">
        <v>17</v>
      </c>
      <c r="B23" s="9" t="s">
        <v>26</v>
      </c>
      <c r="C23" s="9" t="s">
        <v>26</v>
      </c>
      <c r="D23" s="9" t="s">
        <v>26</v>
      </c>
      <c r="E23" s="9" t="s">
        <v>26</v>
      </c>
      <c r="F23" s="9" t="s">
        <v>26</v>
      </c>
      <c r="G23" s="9" t="s">
        <v>26</v>
      </c>
    </row>
    <row r="24" spans="1:7">
      <c r="A24" s="11" t="s">
        <v>18</v>
      </c>
      <c r="B24" s="9" t="s">
        <v>26</v>
      </c>
      <c r="C24" s="9">
        <v>12658</v>
      </c>
      <c r="D24" s="9" t="s">
        <v>26</v>
      </c>
      <c r="E24" s="9">
        <f t="shared" si="0"/>
        <v>12658</v>
      </c>
      <c r="F24" s="9">
        <v>1</v>
      </c>
      <c r="G24" s="9" t="s">
        <v>26</v>
      </c>
    </row>
    <row r="25" spans="1:7">
      <c r="A25" s="11" t="s">
        <v>30</v>
      </c>
      <c r="B25" s="9">
        <v>71535</v>
      </c>
      <c r="C25" s="9" t="s">
        <v>26</v>
      </c>
      <c r="D25" s="9" t="s">
        <v>26</v>
      </c>
      <c r="E25" s="9">
        <f t="shared" si="0"/>
        <v>71535</v>
      </c>
      <c r="F25" s="9">
        <v>3</v>
      </c>
      <c r="G25" s="9" t="s">
        <v>26</v>
      </c>
    </row>
    <row r="26" spans="1:7">
      <c r="A26" s="11" t="s">
        <v>31</v>
      </c>
      <c r="B26" s="9">
        <v>2110</v>
      </c>
      <c r="C26" s="9" t="s">
        <v>26</v>
      </c>
      <c r="D26" s="9" t="s">
        <v>26</v>
      </c>
      <c r="E26" s="9">
        <f t="shared" si="0"/>
        <v>2110</v>
      </c>
      <c r="F26" s="9">
        <v>1</v>
      </c>
      <c r="G26" s="9" t="s">
        <v>26</v>
      </c>
    </row>
    <row r="27" spans="1:7">
      <c r="A27" s="11" t="s">
        <v>28</v>
      </c>
      <c r="B27" s="9">
        <v>34416</v>
      </c>
      <c r="C27" s="9" t="s">
        <v>26</v>
      </c>
      <c r="D27" s="9" t="s">
        <v>26</v>
      </c>
      <c r="E27" s="9">
        <f t="shared" si="0"/>
        <v>34416</v>
      </c>
      <c r="F27" s="9">
        <v>1</v>
      </c>
      <c r="G27" s="9" t="s">
        <v>26</v>
      </c>
    </row>
    <row r="28" spans="1:7">
      <c r="A28" s="11" t="s">
        <v>19</v>
      </c>
      <c r="B28" s="9" t="s">
        <v>26</v>
      </c>
      <c r="C28" s="9" t="s">
        <v>26</v>
      </c>
      <c r="D28" s="9" t="s">
        <v>26</v>
      </c>
      <c r="E28" s="9" t="s">
        <v>26</v>
      </c>
      <c r="F28" s="9" t="s">
        <v>26</v>
      </c>
      <c r="G28" s="9" t="s">
        <v>26</v>
      </c>
    </row>
    <row r="29" spans="1:7">
      <c r="A29" s="11" t="s">
        <v>27</v>
      </c>
      <c r="B29" s="9">
        <v>67435</v>
      </c>
      <c r="C29" s="9" t="s">
        <v>26</v>
      </c>
      <c r="D29" s="9">
        <v>4474</v>
      </c>
      <c r="E29" s="9">
        <f t="shared" si="0"/>
        <v>71909</v>
      </c>
      <c r="F29" s="9">
        <v>2</v>
      </c>
      <c r="G29" s="9">
        <v>4</v>
      </c>
    </row>
    <row r="30" spans="1:7">
      <c r="A30" s="24" t="s">
        <v>24</v>
      </c>
      <c r="B30" s="9" t="s">
        <v>26</v>
      </c>
      <c r="C30" s="9">
        <v>3619969</v>
      </c>
      <c r="D30" s="9" t="s">
        <v>26</v>
      </c>
      <c r="E30" s="25">
        <v>3619696</v>
      </c>
      <c r="F30" s="9">
        <v>101</v>
      </c>
      <c r="G30" s="9" t="s">
        <v>26</v>
      </c>
    </row>
    <row r="31" spans="1:7">
      <c r="A31" s="24" t="s">
        <v>25</v>
      </c>
      <c r="B31" s="9">
        <v>544852</v>
      </c>
      <c r="C31" s="9">
        <v>612710</v>
      </c>
      <c r="D31" s="9">
        <v>367298</v>
      </c>
      <c r="E31" s="25">
        <f>SUM(B31:D31)</f>
        <v>1524860</v>
      </c>
      <c r="F31" s="9">
        <v>78</v>
      </c>
      <c r="G31" s="9">
        <v>194</v>
      </c>
    </row>
    <row r="32" spans="1:7">
      <c r="A32" s="31" t="s">
        <v>32</v>
      </c>
      <c r="B32" s="32">
        <v>544852</v>
      </c>
      <c r="C32" s="32">
        <v>4232679</v>
      </c>
      <c r="D32" s="32">
        <v>367298</v>
      </c>
      <c r="E32" s="32"/>
      <c r="F32" s="32">
        <v>179</v>
      </c>
      <c r="G32" s="32">
        <v>194</v>
      </c>
    </row>
    <row r="33" spans="1:7">
      <c r="A33" s="41" t="s">
        <v>34</v>
      </c>
      <c r="B33" s="100">
        <f>SUM(B32:D32)</f>
        <v>5144829</v>
      </c>
      <c r="C33" s="101"/>
      <c r="D33" s="102"/>
      <c r="E33" s="43"/>
      <c r="F33" s="43"/>
      <c r="G33" s="43"/>
    </row>
    <row r="34" spans="1:7">
      <c r="E34" s="26"/>
      <c r="F34" s="26"/>
      <c r="G34" s="26"/>
    </row>
    <row r="35" spans="1:7">
      <c r="A35" s="15" t="s">
        <v>44</v>
      </c>
      <c r="B35" s="14"/>
      <c r="C35" s="7"/>
      <c r="D35" s="7"/>
    </row>
    <row r="36" spans="1:7">
      <c r="A36" s="15"/>
      <c r="B36" s="3"/>
      <c r="C36" s="3"/>
      <c r="D36" s="3"/>
      <c r="E36" s="3"/>
    </row>
    <row r="37" spans="1:7">
      <c r="A37" s="13" t="s">
        <v>45</v>
      </c>
      <c r="B37" s="14"/>
      <c r="C37" s="14"/>
      <c r="D37" s="14"/>
      <c r="E37" s="14"/>
    </row>
    <row r="38" spans="1:7">
      <c r="A38" s="1"/>
    </row>
  </sheetData>
  <mergeCells count="3">
    <mergeCell ref="B33:D33"/>
    <mergeCell ref="B4:E4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showGridLines="0" workbookViewId="0"/>
  </sheetViews>
  <sheetFormatPr baseColWidth="10" defaultRowHeight="15"/>
  <cols>
    <col min="1" max="1" width="29.7109375" customWidth="1"/>
    <col min="2" max="7" width="13.7109375" customWidth="1"/>
  </cols>
  <sheetData>
    <row r="1" spans="1:7">
      <c r="A1" s="37" t="s">
        <v>47</v>
      </c>
      <c r="B1" s="35"/>
      <c r="C1" s="34"/>
    </row>
    <row r="2" spans="1:7" ht="15.75" thickBot="1">
      <c r="A2" s="28"/>
      <c r="B2" s="104"/>
      <c r="C2" s="105"/>
      <c r="D2" s="105"/>
      <c r="E2" s="105"/>
      <c r="F2" s="105"/>
      <c r="G2" s="105"/>
    </row>
    <row r="3" spans="1:7">
      <c r="A3" s="29" t="s">
        <v>46</v>
      </c>
      <c r="B3" s="30" t="s">
        <v>42</v>
      </c>
      <c r="C3" s="30" t="s">
        <v>43</v>
      </c>
      <c r="D3" s="17" t="s">
        <v>53</v>
      </c>
      <c r="E3" s="30" t="s">
        <v>0</v>
      </c>
      <c r="F3" s="30" t="s">
        <v>1</v>
      </c>
      <c r="G3" s="30" t="s">
        <v>2</v>
      </c>
    </row>
    <row r="4" spans="1:7">
      <c r="A4" s="23"/>
      <c r="B4" s="106" t="s">
        <v>36</v>
      </c>
      <c r="C4" s="106"/>
      <c r="D4" s="106"/>
      <c r="E4" s="106"/>
      <c r="F4" s="106" t="s">
        <v>39</v>
      </c>
      <c r="G4" s="106"/>
    </row>
    <row r="5" spans="1:7">
      <c r="A5" s="11" t="s">
        <v>3</v>
      </c>
      <c r="B5" s="9" t="s">
        <v>26</v>
      </c>
      <c r="C5" s="9">
        <v>663743</v>
      </c>
      <c r="D5" s="9" t="s">
        <v>26</v>
      </c>
      <c r="E5" s="9">
        <f>SUM(B5:D5)</f>
        <v>663743</v>
      </c>
      <c r="F5" s="9">
        <v>21</v>
      </c>
      <c r="G5" s="9" t="s">
        <v>26</v>
      </c>
    </row>
    <row r="6" spans="1:7">
      <c r="A6" s="11" t="s">
        <v>4</v>
      </c>
      <c r="B6" s="9" t="s">
        <v>26</v>
      </c>
      <c r="C6" s="9">
        <v>2420795</v>
      </c>
      <c r="D6" s="9" t="s">
        <v>26</v>
      </c>
      <c r="E6" s="9">
        <f t="shared" ref="E6:E23" si="0">SUM(B6:D6)</f>
        <v>2420795</v>
      </c>
      <c r="F6" s="9">
        <v>66</v>
      </c>
      <c r="G6" s="9" t="s">
        <v>26</v>
      </c>
    </row>
    <row r="7" spans="1:7">
      <c r="A7" s="11" t="s">
        <v>5</v>
      </c>
      <c r="B7" s="9" t="s">
        <v>26</v>
      </c>
      <c r="C7" s="9">
        <v>285334</v>
      </c>
      <c r="D7" s="9" t="s">
        <v>26</v>
      </c>
      <c r="E7" s="9">
        <f t="shared" si="0"/>
        <v>285334</v>
      </c>
      <c r="F7" s="9">
        <v>10</v>
      </c>
      <c r="G7" s="9" t="s">
        <v>26</v>
      </c>
    </row>
    <row r="8" spans="1:7">
      <c r="A8" s="11" t="s">
        <v>6</v>
      </c>
      <c r="B8" s="9" t="s">
        <v>26</v>
      </c>
      <c r="C8" s="9">
        <v>680616</v>
      </c>
      <c r="D8" s="9" t="s">
        <v>26</v>
      </c>
      <c r="E8" s="9">
        <f t="shared" si="0"/>
        <v>680616</v>
      </c>
      <c r="F8" s="9">
        <v>16</v>
      </c>
      <c r="G8" s="9" t="s">
        <v>26</v>
      </c>
    </row>
    <row r="9" spans="1:7">
      <c r="A9" s="11" t="s">
        <v>21</v>
      </c>
      <c r="B9" s="9">
        <v>39911</v>
      </c>
      <c r="C9" s="9">
        <v>16214</v>
      </c>
      <c r="D9" s="9">
        <v>20089</v>
      </c>
      <c r="E9" s="9">
        <f t="shared" si="0"/>
        <v>76214</v>
      </c>
      <c r="F9" s="9">
        <v>4</v>
      </c>
      <c r="G9" s="9">
        <v>6</v>
      </c>
    </row>
    <row r="10" spans="1:7">
      <c r="A10" s="11" t="s">
        <v>7</v>
      </c>
      <c r="B10" s="9" t="s">
        <v>26</v>
      </c>
      <c r="C10" s="9">
        <v>65713</v>
      </c>
      <c r="D10" s="9">
        <v>23993</v>
      </c>
      <c r="E10" s="9">
        <f t="shared" si="0"/>
        <v>89706</v>
      </c>
      <c r="F10" s="9">
        <v>3</v>
      </c>
      <c r="G10" s="9">
        <v>25</v>
      </c>
    </row>
    <row r="11" spans="1:7">
      <c r="A11" s="11" t="s">
        <v>22</v>
      </c>
      <c r="B11" s="9" t="s">
        <v>26</v>
      </c>
      <c r="C11" s="9">
        <v>51313</v>
      </c>
      <c r="D11" s="9" t="s">
        <v>26</v>
      </c>
      <c r="E11" s="9">
        <f t="shared" si="0"/>
        <v>51313</v>
      </c>
      <c r="F11" s="9">
        <v>7</v>
      </c>
      <c r="G11" s="9" t="s">
        <v>26</v>
      </c>
    </row>
    <row r="12" spans="1:7">
      <c r="A12" s="11" t="s">
        <v>23</v>
      </c>
      <c r="B12" s="9">
        <v>32981</v>
      </c>
      <c r="C12" s="9" t="s">
        <v>26</v>
      </c>
      <c r="D12" s="9" t="s">
        <v>26</v>
      </c>
      <c r="E12" s="9">
        <f t="shared" si="0"/>
        <v>32981</v>
      </c>
      <c r="F12" s="9">
        <v>1</v>
      </c>
      <c r="G12" s="9" t="s">
        <v>26</v>
      </c>
    </row>
    <row r="13" spans="1:7">
      <c r="A13" s="11" t="s">
        <v>8</v>
      </c>
      <c r="B13" s="9">
        <v>1014</v>
      </c>
      <c r="C13" s="9">
        <v>147014</v>
      </c>
      <c r="D13" s="9">
        <v>9304</v>
      </c>
      <c r="E13" s="9">
        <f t="shared" si="0"/>
        <v>157332</v>
      </c>
      <c r="F13" s="9">
        <v>26</v>
      </c>
      <c r="G13" s="9">
        <v>6</v>
      </c>
    </row>
    <row r="14" spans="1:7">
      <c r="A14" s="11" t="s">
        <v>10</v>
      </c>
      <c r="B14" s="9">
        <v>487691</v>
      </c>
      <c r="C14" s="9">
        <v>5299</v>
      </c>
      <c r="D14" s="9">
        <v>20240</v>
      </c>
      <c r="E14" s="9">
        <f t="shared" si="0"/>
        <v>513230</v>
      </c>
      <c r="F14" s="9">
        <v>14</v>
      </c>
      <c r="G14" s="9">
        <v>23</v>
      </c>
    </row>
    <row r="15" spans="1:7">
      <c r="A15" s="11" t="s">
        <v>9</v>
      </c>
      <c r="B15" s="9" t="s">
        <v>26</v>
      </c>
      <c r="C15" s="9" t="s">
        <v>26</v>
      </c>
      <c r="D15" s="9" t="s">
        <v>26</v>
      </c>
      <c r="E15" s="9" t="s">
        <v>26</v>
      </c>
      <c r="F15" s="9" t="s">
        <v>26</v>
      </c>
      <c r="G15" s="9" t="s">
        <v>26</v>
      </c>
    </row>
    <row r="16" spans="1:7">
      <c r="A16" s="11" t="s">
        <v>11</v>
      </c>
      <c r="B16" s="9" t="s">
        <v>26</v>
      </c>
      <c r="C16" s="9" t="s">
        <v>26</v>
      </c>
      <c r="D16" s="9" t="s">
        <v>26</v>
      </c>
      <c r="E16" s="9" t="s">
        <v>26</v>
      </c>
      <c r="F16" s="9" t="s">
        <v>26</v>
      </c>
      <c r="G16" s="9" t="s">
        <v>26</v>
      </c>
    </row>
    <row r="17" spans="1:7">
      <c r="A17" s="11" t="s">
        <v>12</v>
      </c>
      <c r="B17" s="9">
        <v>53398</v>
      </c>
      <c r="C17" s="9">
        <v>154329</v>
      </c>
      <c r="D17" s="9">
        <v>142610</v>
      </c>
      <c r="E17" s="9">
        <f>SUM(B17:D17)</f>
        <v>350337</v>
      </c>
      <c r="F17" s="9">
        <v>9</v>
      </c>
      <c r="G17" s="9">
        <v>111</v>
      </c>
    </row>
    <row r="18" spans="1:7">
      <c r="A18" s="11" t="s">
        <v>13</v>
      </c>
      <c r="B18" s="9">
        <v>78215</v>
      </c>
      <c r="C18" s="9">
        <v>20925</v>
      </c>
      <c r="D18" s="9">
        <v>79093</v>
      </c>
      <c r="E18" s="9">
        <f t="shared" si="0"/>
        <v>178233</v>
      </c>
      <c r="F18" s="9">
        <v>9</v>
      </c>
      <c r="G18" s="9">
        <v>60</v>
      </c>
    </row>
    <row r="19" spans="1:7">
      <c r="A19" s="11" t="s">
        <v>14</v>
      </c>
      <c r="B19" s="9">
        <v>80958</v>
      </c>
      <c r="C19" s="9">
        <v>20996</v>
      </c>
      <c r="D19" s="9" t="s">
        <v>26</v>
      </c>
      <c r="E19" s="9">
        <f t="shared" si="0"/>
        <v>101954</v>
      </c>
      <c r="F19" s="9">
        <v>7</v>
      </c>
      <c r="G19" s="9" t="s">
        <v>26</v>
      </c>
    </row>
    <row r="20" spans="1:7">
      <c r="A20" s="11" t="s">
        <v>15</v>
      </c>
      <c r="B20" s="9">
        <v>63036</v>
      </c>
      <c r="C20" s="9" t="s">
        <v>26</v>
      </c>
      <c r="D20" s="9">
        <v>78296</v>
      </c>
      <c r="E20" s="9">
        <f t="shared" si="0"/>
        <v>141332</v>
      </c>
      <c r="F20" s="9">
        <v>9</v>
      </c>
      <c r="G20" s="9">
        <v>25</v>
      </c>
    </row>
    <row r="21" spans="1:7">
      <c r="A21" s="11" t="s">
        <v>16</v>
      </c>
      <c r="B21" s="9" t="s">
        <v>26</v>
      </c>
      <c r="C21" s="9" t="s">
        <v>26</v>
      </c>
      <c r="D21" s="9" t="s">
        <v>26</v>
      </c>
      <c r="E21" s="9" t="s">
        <v>26</v>
      </c>
      <c r="F21" s="9" t="s">
        <v>26</v>
      </c>
      <c r="G21" s="9" t="s">
        <v>26</v>
      </c>
    </row>
    <row r="22" spans="1:7">
      <c r="A22" s="11" t="s">
        <v>17</v>
      </c>
      <c r="B22" s="9" t="s">
        <v>26</v>
      </c>
      <c r="C22" s="9" t="s">
        <v>26</v>
      </c>
      <c r="D22" s="9" t="s">
        <v>26</v>
      </c>
      <c r="E22" s="9" t="s">
        <v>26</v>
      </c>
      <c r="F22" s="9" t="s">
        <v>26</v>
      </c>
      <c r="G22" s="9" t="s">
        <v>26</v>
      </c>
    </row>
    <row r="23" spans="1:7">
      <c r="A23" s="11" t="s">
        <v>18</v>
      </c>
      <c r="B23" s="9" t="s">
        <v>26</v>
      </c>
      <c r="C23" s="9">
        <v>13141</v>
      </c>
      <c r="D23" s="9" t="s">
        <v>26</v>
      </c>
      <c r="E23" s="9">
        <f t="shared" si="0"/>
        <v>13141</v>
      </c>
      <c r="F23" s="9">
        <v>1</v>
      </c>
      <c r="G23" s="9" t="s">
        <v>26</v>
      </c>
    </row>
    <row r="24" spans="1:7">
      <c r="A24" s="11" t="s">
        <v>19</v>
      </c>
      <c r="B24" s="9" t="s">
        <v>26</v>
      </c>
      <c r="C24" s="9" t="s">
        <v>26</v>
      </c>
      <c r="D24" s="9" t="s">
        <v>26</v>
      </c>
      <c r="E24" s="9" t="s">
        <v>26</v>
      </c>
      <c r="F24" s="9" t="s">
        <v>26</v>
      </c>
      <c r="G24" s="9" t="s">
        <v>26</v>
      </c>
    </row>
    <row r="25" spans="1:7">
      <c r="A25" s="11" t="s">
        <v>27</v>
      </c>
      <c r="B25" s="9">
        <v>11000</v>
      </c>
      <c r="C25" s="9" t="s">
        <v>26</v>
      </c>
      <c r="D25" s="9"/>
      <c r="E25" s="9">
        <v>11000</v>
      </c>
      <c r="F25" s="9">
        <v>2</v>
      </c>
      <c r="G25" s="9" t="s">
        <v>26</v>
      </c>
    </row>
    <row r="26" spans="1:7">
      <c r="A26" s="24" t="s">
        <v>24</v>
      </c>
      <c r="B26" s="9" t="s">
        <v>26</v>
      </c>
      <c r="C26" s="9">
        <v>4050488</v>
      </c>
      <c r="D26" s="9" t="s">
        <v>26</v>
      </c>
      <c r="E26" s="9">
        <f>SUM(B26:D26)</f>
        <v>4050488</v>
      </c>
      <c r="F26" s="9">
        <v>113</v>
      </c>
      <c r="G26" s="9" t="s">
        <v>26</v>
      </c>
    </row>
    <row r="27" spans="1:7">
      <c r="A27" s="24" t="s">
        <v>25</v>
      </c>
      <c r="B27" s="9">
        <v>848204</v>
      </c>
      <c r="C27" s="9">
        <v>494944</v>
      </c>
      <c r="D27" s="9">
        <f>SUM(D5:D26)</f>
        <v>373625</v>
      </c>
      <c r="E27" s="9">
        <f>SUM(B27:D27)</f>
        <v>1716773</v>
      </c>
      <c r="F27" s="9">
        <v>92</v>
      </c>
      <c r="G27" s="9">
        <v>256</v>
      </c>
    </row>
    <row r="28" spans="1:7">
      <c r="A28" s="31" t="s">
        <v>32</v>
      </c>
      <c r="B28" s="32">
        <v>848204</v>
      </c>
      <c r="C28" s="32">
        <v>4545432</v>
      </c>
      <c r="D28" s="32">
        <v>373625</v>
      </c>
      <c r="E28" s="32"/>
      <c r="F28" s="32">
        <v>205</v>
      </c>
      <c r="G28" s="32">
        <v>256</v>
      </c>
    </row>
    <row r="29" spans="1:7">
      <c r="A29" s="41" t="s">
        <v>34</v>
      </c>
      <c r="B29" s="100">
        <f>SUM(B28:D28)</f>
        <v>5767261</v>
      </c>
      <c r="C29" s="101"/>
      <c r="D29" s="101"/>
      <c r="E29" s="42"/>
      <c r="F29" s="20"/>
      <c r="G29" s="20"/>
    </row>
    <row r="30" spans="1:7">
      <c r="A30" s="5"/>
      <c r="B30" s="6"/>
      <c r="C30" s="7"/>
      <c r="D30" s="7"/>
      <c r="E30" s="26"/>
      <c r="F30" s="26"/>
      <c r="G30" s="26"/>
    </row>
    <row r="31" spans="1:7">
      <c r="A31" s="15" t="s">
        <v>44</v>
      </c>
      <c r="B31" s="14"/>
      <c r="C31" s="7"/>
      <c r="D31" s="7"/>
    </row>
    <row r="32" spans="1:7">
      <c r="A32" s="15"/>
      <c r="B32" s="3"/>
      <c r="C32" s="3"/>
      <c r="D32" s="3"/>
      <c r="E32" s="3"/>
    </row>
    <row r="33" spans="1:5">
      <c r="A33" s="13" t="s">
        <v>45</v>
      </c>
      <c r="B33" s="14"/>
      <c r="C33" s="14"/>
      <c r="D33" s="14"/>
      <c r="E33" s="14"/>
    </row>
  </sheetData>
  <mergeCells count="4">
    <mergeCell ref="B2:G2"/>
    <mergeCell ref="B29:D29"/>
    <mergeCell ref="B4:E4"/>
    <mergeCell ref="F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showGridLines="0" workbookViewId="0">
      <selection activeCell="J35" sqref="J35"/>
    </sheetView>
  </sheetViews>
  <sheetFormatPr baseColWidth="10" defaultRowHeight="15"/>
  <cols>
    <col min="1" max="1" width="29.7109375" customWidth="1"/>
    <col min="2" max="7" width="13.7109375" customWidth="1"/>
  </cols>
  <sheetData>
    <row r="1" spans="1:7">
      <c r="A1" s="37" t="s">
        <v>54</v>
      </c>
      <c r="B1" s="35"/>
      <c r="C1" s="34"/>
    </row>
    <row r="2" spans="1:7" ht="15.75" thickBot="1">
      <c r="A2" s="33"/>
      <c r="B2" s="36"/>
      <c r="F2" s="26"/>
      <c r="G2" s="26"/>
    </row>
    <row r="3" spans="1:7">
      <c r="A3" s="29" t="s">
        <v>46</v>
      </c>
      <c r="B3" s="30" t="s">
        <v>42</v>
      </c>
      <c r="C3" s="30" t="s">
        <v>43</v>
      </c>
      <c r="D3" s="17" t="s">
        <v>53</v>
      </c>
      <c r="E3" s="30" t="s">
        <v>0</v>
      </c>
      <c r="F3" s="30" t="s">
        <v>1</v>
      </c>
      <c r="G3" s="30" t="s">
        <v>2</v>
      </c>
    </row>
    <row r="4" spans="1:7">
      <c r="A4" s="27"/>
      <c r="B4" s="107" t="s">
        <v>36</v>
      </c>
      <c r="C4" s="107"/>
      <c r="D4" s="107"/>
      <c r="E4" s="107"/>
      <c r="F4" s="107" t="s">
        <v>39</v>
      </c>
      <c r="G4" s="107"/>
    </row>
    <row r="5" spans="1:7">
      <c r="A5" s="11" t="s">
        <v>3</v>
      </c>
      <c r="B5" s="9" t="s">
        <v>26</v>
      </c>
      <c r="C5" s="9">
        <v>1189409</v>
      </c>
      <c r="D5" s="9" t="s">
        <v>26</v>
      </c>
      <c r="E5" s="9">
        <f>SUM(B5:D5)</f>
        <v>1189409</v>
      </c>
      <c r="F5" s="9">
        <v>37</v>
      </c>
      <c r="G5" s="9" t="s">
        <v>26</v>
      </c>
    </row>
    <row r="6" spans="1:7">
      <c r="A6" s="11" t="s">
        <v>4</v>
      </c>
      <c r="B6" s="9" t="s">
        <v>26</v>
      </c>
      <c r="C6" s="9">
        <v>1787974</v>
      </c>
      <c r="D6" s="9" t="s">
        <v>26</v>
      </c>
      <c r="E6" s="9">
        <f t="shared" ref="E6:E22" si="0">SUM(B6:D6)</f>
        <v>1787974</v>
      </c>
      <c r="F6" s="9">
        <v>51</v>
      </c>
      <c r="G6" s="9" t="s">
        <v>26</v>
      </c>
    </row>
    <row r="7" spans="1:7">
      <c r="A7" s="11" t="s">
        <v>5</v>
      </c>
      <c r="B7" s="9" t="s">
        <v>26</v>
      </c>
      <c r="C7" s="9">
        <v>310579</v>
      </c>
      <c r="D7" s="9" t="s">
        <v>26</v>
      </c>
      <c r="E7" s="9">
        <f t="shared" si="0"/>
        <v>310579</v>
      </c>
      <c r="F7" s="9">
        <v>8</v>
      </c>
      <c r="G7" s="9" t="s">
        <v>26</v>
      </c>
    </row>
    <row r="8" spans="1:7">
      <c r="A8" s="11" t="s">
        <v>6</v>
      </c>
      <c r="B8" s="9" t="s">
        <v>26</v>
      </c>
      <c r="C8" s="9">
        <v>262475</v>
      </c>
      <c r="D8" s="9" t="s">
        <v>26</v>
      </c>
      <c r="E8" s="9">
        <f t="shared" si="0"/>
        <v>262475</v>
      </c>
      <c r="F8" s="9">
        <v>6</v>
      </c>
      <c r="G8" s="9" t="s">
        <v>26</v>
      </c>
    </row>
    <row r="9" spans="1:7">
      <c r="A9" s="11" t="s">
        <v>21</v>
      </c>
      <c r="B9" s="9" t="s">
        <v>26</v>
      </c>
      <c r="C9" s="9" t="s">
        <v>26</v>
      </c>
      <c r="D9" s="9" t="s">
        <v>26</v>
      </c>
      <c r="E9" s="9">
        <f t="shared" si="0"/>
        <v>0</v>
      </c>
      <c r="F9" s="9"/>
      <c r="G9" s="9" t="s">
        <v>26</v>
      </c>
    </row>
    <row r="10" spans="1:7">
      <c r="A10" s="11" t="s">
        <v>7</v>
      </c>
      <c r="B10" s="9" t="s">
        <v>26</v>
      </c>
      <c r="C10" s="9">
        <v>74363</v>
      </c>
      <c r="D10" s="9" t="s">
        <v>26</v>
      </c>
      <c r="E10" s="9">
        <f t="shared" si="0"/>
        <v>74363</v>
      </c>
      <c r="F10" s="9">
        <v>4</v>
      </c>
      <c r="G10" s="9">
        <v>4</v>
      </c>
    </row>
    <row r="11" spans="1:7">
      <c r="A11" s="11" t="s">
        <v>22</v>
      </c>
      <c r="B11" s="9" t="s">
        <v>26</v>
      </c>
      <c r="C11" s="9">
        <v>93600</v>
      </c>
      <c r="D11" s="9" t="s">
        <v>26</v>
      </c>
      <c r="E11" s="9">
        <f t="shared" si="0"/>
        <v>93600</v>
      </c>
      <c r="F11" s="9">
        <v>8</v>
      </c>
      <c r="G11" s="9" t="s">
        <v>26</v>
      </c>
    </row>
    <row r="12" spans="1:7">
      <c r="A12" s="11" t="s">
        <v>35</v>
      </c>
      <c r="B12" s="9" t="s">
        <v>26</v>
      </c>
      <c r="C12" s="9">
        <v>41549</v>
      </c>
      <c r="D12" s="9" t="s">
        <v>26</v>
      </c>
      <c r="E12" s="9">
        <f t="shared" si="0"/>
        <v>41549</v>
      </c>
      <c r="F12" s="9">
        <v>4</v>
      </c>
      <c r="G12" s="9" t="s">
        <v>26</v>
      </c>
    </row>
    <row r="13" spans="1:7">
      <c r="A13" s="11" t="s">
        <v>23</v>
      </c>
      <c r="B13" s="9" t="s">
        <v>26</v>
      </c>
      <c r="C13" s="9" t="s">
        <v>26</v>
      </c>
      <c r="D13" s="9" t="s">
        <v>26</v>
      </c>
      <c r="E13" s="9">
        <f t="shared" si="0"/>
        <v>0</v>
      </c>
      <c r="F13" s="9"/>
      <c r="G13" s="9" t="s">
        <v>26</v>
      </c>
    </row>
    <row r="14" spans="1:7">
      <c r="A14" s="11" t="s">
        <v>8</v>
      </c>
      <c r="B14" s="9">
        <v>5495</v>
      </c>
      <c r="C14" s="9">
        <v>98442</v>
      </c>
      <c r="D14" s="9" t="s">
        <v>26</v>
      </c>
      <c r="E14" s="9">
        <f t="shared" si="0"/>
        <v>103937</v>
      </c>
      <c r="F14" s="9">
        <v>21</v>
      </c>
      <c r="G14" s="9" t="s">
        <v>26</v>
      </c>
    </row>
    <row r="15" spans="1:7">
      <c r="A15" s="11" t="s">
        <v>10</v>
      </c>
      <c r="B15" s="9" t="s">
        <v>26</v>
      </c>
      <c r="C15" s="9" t="s">
        <v>26</v>
      </c>
      <c r="D15" s="9" t="s">
        <v>26</v>
      </c>
      <c r="E15" s="9">
        <f t="shared" si="0"/>
        <v>0</v>
      </c>
      <c r="F15" s="9"/>
      <c r="G15" s="9" t="s">
        <v>26</v>
      </c>
    </row>
    <row r="16" spans="1:7">
      <c r="A16" s="11" t="s">
        <v>9</v>
      </c>
      <c r="B16" s="9" t="s">
        <v>26</v>
      </c>
      <c r="C16" s="9" t="s">
        <v>26</v>
      </c>
      <c r="D16" s="9" t="s">
        <v>26</v>
      </c>
      <c r="E16" s="9">
        <f t="shared" si="0"/>
        <v>0</v>
      </c>
      <c r="F16" s="9"/>
      <c r="G16" s="9" t="s">
        <v>26</v>
      </c>
    </row>
    <row r="17" spans="1:7">
      <c r="A17" s="11" t="s">
        <v>11</v>
      </c>
      <c r="B17" s="9" t="s">
        <v>26</v>
      </c>
      <c r="C17" s="9" t="s">
        <v>26</v>
      </c>
      <c r="D17" s="9" t="s">
        <v>26</v>
      </c>
      <c r="E17" s="9">
        <f t="shared" si="0"/>
        <v>0</v>
      </c>
      <c r="F17" s="9"/>
      <c r="G17" s="9" t="s">
        <v>26</v>
      </c>
    </row>
    <row r="18" spans="1:7">
      <c r="A18" s="11" t="s">
        <v>12</v>
      </c>
      <c r="B18" s="9" t="s">
        <v>26</v>
      </c>
      <c r="C18" s="9">
        <v>61071</v>
      </c>
      <c r="D18" s="9" t="s">
        <v>26</v>
      </c>
      <c r="E18" s="9">
        <f t="shared" si="0"/>
        <v>61071</v>
      </c>
      <c r="F18" s="9">
        <v>6</v>
      </c>
      <c r="G18" s="9" t="s">
        <v>26</v>
      </c>
    </row>
    <row r="19" spans="1:7">
      <c r="A19" s="11" t="s">
        <v>13</v>
      </c>
      <c r="B19" s="9">
        <v>56263</v>
      </c>
      <c r="C19" s="9">
        <v>13274</v>
      </c>
      <c r="D19" s="9" t="s">
        <v>26</v>
      </c>
      <c r="E19" s="9">
        <f t="shared" si="0"/>
        <v>69537</v>
      </c>
      <c r="F19" s="9">
        <v>5</v>
      </c>
      <c r="G19" s="9">
        <v>6</v>
      </c>
    </row>
    <row r="20" spans="1:7">
      <c r="A20" s="11" t="s">
        <v>14</v>
      </c>
      <c r="B20" s="9">
        <v>104634</v>
      </c>
      <c r="C20" s="9">
        <v>45083</v>
      </c>
      <c r="D20" s="9" t="s">
        <v>26</v>
      </c>
      <c r="E20" s="9">
        <f t="shared" si="0"/>
        <v>149717</v>
      </c>
      <c r="F20" s="9">
        <v>13</v>
      </c>
      <c r="G20" s="9">
        <v>61</v>
      </c>
    </row>
    <row r="21" spans="1:7">
      <c r="A21" s="11" t="s">
        <v>15</v>
      </c>
      <c r="B21" s="9">
        <v>83007</v>
      </c>
      <c r="C21" s="9">
        <v>179425</v>
      </c>
      <c r="D21" s="9">
        <v>75261</v>
      </c>
      <c r="E21" s="9">
        <f t="shared" si="0"/>
        <v>337693</v>
      </c>
      <c r="F21" s="9">
        <v>16</v>
      </c>
      <c r="G21" s="9" t="s">
        <v>26</v>
      </c>
    </row>
    <row r="22" spans="1:7">
      <c r="A22" s="11" t="s">
        <v>31</v>
      </c>
      <c r="B22" s="9">
        <v>582</v>
      </c>
      <c r="C22" s="9" t="s">
        <v>26</v>
      </c>
      <c r="D22" s="9" t="s">
        <v>26</v>
      </c>
      <c r="E22" s="9">
        <f t="shared" si="0"/>
        <v>582</v>
      </c>
      <c r="F22" s="9">
        <v>1</v>
      </c>
      <c r="G22" s="9" t="s">
        <v>26</v>
      </c>
    </row>
    <row r="23" spans="1:7">
      <c r="A23" s="11" t="s">
        <v>16</v>
      </c>
      <c r="B23" s="9" t="s">
        <v>26</v>
      </c>
      <c r="C23" s="9" t="s">
        <v>26</v>
      </c>
      <c r="D23" s="9" t="s">
        <v>26</v>
      </c>
      <c r="E23" s="9" t="s">
        <v>26</v>
      </c>
      <c r="F23" s="9"/>
      <c r="G23" s="9" t="s">
        <v>26</v>
      </c>
    </row>
    <row r="24" spans="1:7">
      <c r="A24" s="11" t="s">
        <v>17</v>
      </c>
      <c r="B24" s="9" t="s">
        <v>26</v>
      </c>
      <c r="C24" s="9" t="s">
        <v>26</v>
      </c>
      <c r="D24" s="9" t="s">
        <v>26</v>
      </c>
      <c r="E24" s="9" t="s">
        <v>26</v>
      </c>
      <c r="F24" s="9"/>
      <c r="G24" s="9" t="s">
        <v>26</v>
      </c>
    </row>
    <row r="25" spans="1:7">
      <c r="A25" s="11" t="s">
        <v>18</v>
      </c>
      <c r="B25" s="9" t="s">
        <v>26</v>
      </c>
      <c r="C25" s="9" t="s">
        <v>26</v>
      </c>
      <c r="D25" s="9" t="s">
        <v>26</v>
      </c>
      <c r="E25" s="9" t="s">
        <v>26</v>
      </c>
      <c r="F25" s="9"/>
      <c r="G25" s="9" t="s">
        <v>26</v>
      </c>
    </row>
    <row r="26" spans="1:7">
      <c r="A26" s="11" t="s">
        <v>19</v>
      </c>
      <c r="B26" s="9" t="s">
        <v>26</v>
      </c>
      <c r="C26" s="9" t="s">
        <v>26</v>
      </c>
      <c r="D26" s="9" t="s">
        <v>26</v>
      </c>
      <c r="E26" s="9" t="s">
        <v>26</v>
      </c>
      <c r="F26" s="9"/>
      <c r="G26" s="9" t="s">
        <v>26</v>
      </c>
    </row>
    <row r="27" spans="1:7">
      <c r="A27" s="11" t="s">
        <v>27</v>
      </c>
      <c r="B27" s="9" t="s">
        <v>26</v>
      </c>
      <c r="C27" s="9" t="s">
        <v>26</v>
      </c>
      <c r="D27" s="9" t="s">
        <v>26</v>
      </c>
      <c r="E27" s="9" t="s">
        <v>26</v>
      </c>
      <c r="F27" s="9"/>
      <c r="G27" s="9" t="s">
        <v>26</v>
      </c>
    </row>
    <row r="28" spans="1:7">
      <c r="A28" s="24" t="s">
        <v>24</v>
      </c>
      <c r="B28" s="9" t="s">
        <v>26</v>
      </c>
      <c r="C28" s="9">
        <v>3550437</v>
      </c>
      <c r="D28" s="9" t="s">
        <v>26</v>
      </c>
      <c r="E28" s="9">
        <v>3550437</v>
      </c>
      <c r="F28" s="9"/>
      <c r="G28" s="9" t="s">
        <v>26</v>
      </c>
    </row>
    <row r="29" spans="1:7">
      <c r="A29" s="24" t="s">
        <v>25</v>
      </c>
      <c r="B29" s="9">
        <f>SUM(B5:B27)</f>
        <v>249981</v>
      </c>
      <c r="C29" s="9">
        <v>606806</v>
      </c>
      <c r="D29" s="9">
        <f>SUM(D5:D27)</f>
        <v>75261</v>
      </c>
      <c r="E29" s="9">
        <v>932047</v>
      </c>
      <c r="F29" s="9"/>
      <c r="G29" s="9">
        <f>SUM(G10:G27)</f>
        <v>71</v>
      </c>
    </row>
    <row r="30" spans="1:7">
      <c r="A30" s="31" t="s">
        <v>32</v>
      </c>
      <c r="B30" s="32">
        <v>249981</v>
      </c>
      <c r="C30" s="32">
        <f>SUM(C28:C29)</f>
        <v>4157243</v>
      </c>
      <c r="D30" s="32">
        <v>75261</v>
      </c>
      <c r="E30" s="32"/>
      <c r="F30" s="32">
        <f>SUM(F5:F29)</f>
        <v>180</v>
      </c>
      <c r="G30" s="32">
        <v>71</v>
      </c>
    </row>
    <row r="31" spans="1:7">
      <c r="A31" s="40" t="s">
        <v>34</v>
      </c>
      <c r="B31" s="100">
        <f>SUM(B30:D30)</f>
        <v>4482485</v>
      </c>
      <c r="C31" s="101"/>
      <c r="D31" s="102"/>
      <c r="E31" s="20"/>
      <c r="F31" s="20"/>
      <c r="G31" s="20"/>
    </row>
    <row r="32" spans="1:7">
      <c r="B32" s="14"/>
      <c r="C32" s="7"/>
      <c r="D32" s="7"/>
    </row>
    <row r="33" spans="1:6">
      <c r="A33" s="15" t="s">
        <v>44</v>
      </c>
      <c r="B33" s="3"/>
      <c r="C33" s="3"/>
      <c r="D33" s="3"/>
      <c r="E33" s="3"/>
    </row>
    <row r="34" spans="1:6">
      <c r="A34" s="15"/>
    </row>
    <row r="35" spans="1:6">
      <c r="A35" s="13" t="s">
        <v>45</v>
      </c>
      <c r="B35" s="14"/>
      <c r="C35" s="14"/>
      <c r="D35" s="14"/>
      <c r="E35" s="14"/>
    </row>
    <row r="36" spans="1:6">
      <c r="F36" s="14"/>
    </row>
  </sheetData>
  <mergeCells count="3">
    <mergeCell ref="B4:E4"/>
    <mergeCell ref="F4:G4"/>
    <mergeCell ref="B31:D3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"/>
  <sheetViews>
    <sheetView workbookViewId="0"/>
  </sheetViews>
  <sheetFormatPr baseColWidth="10" defaultRowHeight="15"/>
  <cols>
    <col min="1" max="1" width="29.7109375" style="56" customWidth="1"/>
    <col min="2" max="7" width="13.7109375" style="56" customWidth="1"/>
    <col min="8" max="16384" width="11.42578125" style="56"/>
  </cols>
  <sheetData>
    <row r="1" spans="1:7">
      <c r="A1" s="53" t="s">
        <v>78</v>
      </c>
      <c r="B1" s="54"/>
      <c r="C1" s="55"/>
    </row>
    <row r="2" spans="1:7" ht="15.75" thickBot="1">
      <c r="A2" s="57"/>
      <c r="B2" s="58"/>
      <c r="F2" s="59"/>
      <c r="G2" s="59"/>
    </row>
    <row r="3" spans="1:7">
      <c r="A3" s="60" t="s">
        <v>46</v>
      </c>
      <c r="B3" s="61" t="s">
        <v>42</v>
      </c>
      <c r="C3" s="61" t="s">
        <v>43</v>
      </c>
      <c r="D3" s="17" t="s">
        <v>53</v>
      </c>
      <c r="E3" s="61" t="s">
        <v>0</v>
      </c>
      <c r="F3" s="61" t="s">
        <v>1</v>
      </c>
      <c r="G3" s="61" t="s">
        <v>2</v>
      </c>
    </row>
    <row r="4" spans="1:7">
      <c r="A4" s="62"/>
      <c r="B4" s="108" t="s">
        <v>36</v>
      </c>
      <c r="C4" s="108"/>
      <c r="D4" s="108"/>
      <c r="E4" s="108"/>
      <c r="F4" s="108" t="s">
        <v>39</v>
      </c>
      <c r="G4" s="108"/>
    </row>
    <row r="5" spans="1:7">
      <c r="A5" s="63" t="s">
        <v>3</v>
      </c>
      <c r="B5" s="64" t="s">
        <v>26</v>
      </c>
      <c r="C5" s="64">
        <v>425019</v>
      </c>
      <c r="D5" s="64" t="s">
        <v>26</v>
      </c>
      <c r="E5" s="64">
        <f>SUM(B5:D5)</f>
        <v>425019</v>
      </c>
      <c r="F5" s="64">
        <v>15</v>
      </c>
      <c r="G5" s="64" t="s">
        <v>26</v>
      </c>
    </row>
    <row r="6" spans="1:7">
      <c r="A6" s="63" t="s">
        <v>4</v>
      </c>
      <c r="B6" s="64" t="s">
        <v>26</v>
      </c>
      <c r="C6" s="64">
        <v>940434</v>
      </c>
      <c r="D6" s="64" t="s">
        <v>26</v>
      </c>
      <c r="E6" s="64">
        <f t="shared" ref="E6:E30" si="0">SUM(B6:D6)</f>
        <v>940434</v>
      </c>
      <c r="F6" s="64">
        <v>27</v>
      </c>
      <c r="G6" s="64" t="s">
        <v>26</v>
      </c>
    </row>
    <row r="7" spans="1:7">
      <c r="A7" s="63" t="s">
        <v>5</v>
      </c>
      <c r="B7" s="64" t="s">
        <v>26</v>
      </c>
      <c r="C7" s="64">
        <v>1241470</v>
      </c>
      <c r="D7" s="64" t="s">
        <v>26</v>
      </c>
      <c r="E7" s="64">
        <f t="shared" si="0"/>
        <v>1241470</v>
      </c>
      <c r="F7" s="64">
        <v>32</v>
      </c>
      <c r="G7" s="64" t="s">
        <v>26</v>
      </c>
    </row>
    <row r="8" spans="1:7">
      <c r="A8" s="63" t="s">
        <v>6</v>
      </c>
      <c r="B8" s="64" t="s">
        <v>26</v>
      </c>
      <c r="C8" s="64">
        <v>37647</v>
      </c>
      <c r="D8" s="64" t="s">
        <v>26</v>
      </c>
      <c r="E8" s="64">
        <f t="shared" si="0"/>
        <v>37647</v>
      </c>
      <c r="F8" s="64">
        <v>1</v>
      </c>
      <c r="G8" s="64" t="s">
        <v>26</v>
      </c>
    </row>
    <row r="9" spans="1:7">
      <c r="A9" s="63" t="s">
        <v>21</v>
      </c>
      <c r="B9" s="64" t="s">
        <v>26</v>
      </c>
      <c r="C9" s="64">
        <v>9234</v>
      </c>
      <c r="D9" s="64" t="s">
        <v>26</v>
      </c>
      <c r="E9" s="64">
        <f t="shared" si="0"/>
        <v>9234</v>
      </c>
      <c r="F9" s="64">
        <v>1</v>
      </c>
      <c r="G9" s="64" t="s">
        <v>26</v>
      </c>
    </row>
    <row r="10" spans="1:7">
      <c r="A10" s="63" t="s">
        <v>79</v>
      </c>
      <c r="B10" s="64" t="s">
        <v>26</v>
      </c>
      <c r="C10" s="64">
        <v>5936</v>
      </c>
      <c r="D10" s="64"/>
      <c r="E10" s="64">
        <f t="shared" si="0"/>
        <v>5936</v>
      </c>
      <c r="F10" s="64" t="s">
        <v>26</v>
      </c>
      <c r="G10" s="64">
        <v>4</v>
      </c>
    </row>
    <row r="11" spans="1:7">
      <c r="A11" s="63" t="s">
        <v>7</v>
      </c>
      <c r="B11" s="64" t="s">
        <v>26</v>
      </c>
      <c r="C11" s="64">
        <v>72605</v>
      </c>
      <c r="D11" s="64" t="s">
        <v>26</v>
      </c>
      <c r="E11" s="64">
        <f t="shared" si="0"/>
        <v>72605</v>
      </c>
      <c r="F11" s="64">
        <v>2</v>
      </c>
      <c r="G11" s="64">
        <v>23</v>
      </c>
    </row>
    <row r="12" spans="1:7">
      <c r="A12" s="63" t="s">
        <v>22</v>
      </c>
      <c r="B12" s="64" t="s">
        <v>26</v>
      </c>
      <c r="C12" s="64">
        <v>32206</v>
      </c>
      <c r="D12" s="64" t="s">
        <v>26</v>
      </c>
      <c r="E12" s="64">
        <f t="shared" si="0"/>
        <v>32206</v>
      </c>
      <c r="F12" s="64">
        <v>2</v>
      </c>
      <c r="G12" s="64" t="s">
        <v>26</v>
      </c>
    </row>
    <row r="13" spans="1:7">
      <c r="A13" s="63" t="s">
        <v>35</v>
      </c>
      <c r="B13" s="64" t="s">
        <v>26</v>
      </c>
      <c r="C13" s="64" t="s">
        <v>26</v>
      </c>
      <c r="D13" s="64" t="s">
        <v>26</v>
      </c>
      <c r="E13" s="64" t="s">
        <v>26</v>
      </c>
      <c r="F13" s="64" t="s">
        <v>26</v>
      </c>
      <c r="G13" s="64" t="s">
        <v>26</v>
      </c>
    </row>
    <row r="14" spans="1:7">
      <c r="A14" s="63" t="s">
        <v>23</v>
      </c>
      <c r="B14" s="64" t="s">
        <v>26</v>
      </c>
      <c r="C14" s="64" t="s">
        <v>26</v>
      </c>
      <c r="D14" s="64" t="s">
        <v>26</v>
      </c>
      <c r="E14" s="64" t="s">
        <v>26</v>
      </c>
      <c r="F14" s="64" t="s">
        <v>26</v>
      </c>
      <c r="G14" s="64" t="s">
        <v>26</v>
      </c>
    </row>
    <row r="15" spans="1:7">
      <c r="A15" s="63" t="s">
        <v>8</v>
      </c>
      <c r="B15" s="64">
        <v>6600</v>
      </c>
      <c r="C15" s="64">
        <v>163488</v>
      </c>
      <c r="D15" s="64" t="s">
        <v>26</v>
      </c>
      <c r="E15" s="64">
        <f t="shared" si="0"/>
        <v>170088</v>
      </c>
      <c r="F15" s="64">
        <v>26</v>
      </c>
      <c r="G15" s="64" t="s">
        <v>26</v>
      </c>
    </row>
    <row r="16" spans="1:7">
      <c r="A16" s="63" t="s">
        <v>10</v>
      </c>
      <c r="B16" s="64" t="s">
        <v>26</v>
      </c>
      <c r="C16" s="64" t="s">
        <v>26</v>
      </c>
      <c r="D16" s="64" t="s">
        <v>26</v>
      </c>
      <c r="E16" s="64" t="s">
        <v>26</v>
      </c>
      <c r="F16" s="64" t="s">
        <v>26</v>
      </c>
      <c r="G16" s="64" t="s">
        <v>26</v>
      </c>
    </row>
    <row r="17" spans="1:7">
      <c r="A17" s="63" t="s">
        <v>9</v>
      </c>
      <c r="B17" s="64" t="s">
        <v>26</v>
      </c>
      <c r="C17" s="64" t="s">
        <v>26</v>
      </c>
      <c r="D17" s="64" t="s">
        <v>26</v>
      </c>
      <c r="E17" s="64" t="s">
        <v>26</v>
      </c>
      <c r="F17" s="64" t="s">
        <v>26</v>
      </c>
      <c r="G17" s="64" t="s">
        <v>26</v>
      </c>
    </row>
    <row r="18" spans="1:7">
      <c r="A18" s="63" t="s">
        <v>11</v>
      </c>
      <c r="B18" s="64" t="s">
        <v>26</v>
      </c>
      <c r="C18" s="64" t="s">
        <v>26</v>
      </c>
      <c r="D18" s="64" t="s">
        <v>26</v>
      </c>
      <c r="E18" s="64" t="s">
        <v>26</v>
      </c>
      <c r="F18" s="64" t="s">
        <v>26</v>
      </c>
      <c r="G18" s="64" t="s">
        <v>26</v>
      </c>
    </row>
    <row r="19" spans="1:7">
      <c r="A19" s="63" t="s">
        <v>12</v>
      </c>
      <c r="B19" s="64" t="s">
        <v>26</v>
      </c>
      <c r="C19" s="64">
        <v>125982</v>
      </c>
      <c r="D19" s="64" t="s">
        <v>26</v>
      </c>
      <c r="E19" s="64">
        <f t="shared" si="0"/>
        <v>125982</v>
      </c>
      <c r="F19" s="64">
        <v>13</v>
      </c>
      <c r="G19" s="64" t="s">
        <v>26</v>
      </c>
    </row>
    <row r="20" spans="1:7">
      <c r="A20" s="63" t="s">
        <v>13</v>
      </c>
      <c r="B20" s="64">
        <v>75368</v>
      </c>
      <c r="C20" s="64">
        <v>23964</v>
      </c>
      <c r="D20" s="64" t="s">
        <v>26</v>
      </c>
      <c r="E20" s="64">
        <f t="shared" si="0"/>
        <v>99332</v>
      </c>
      <c r="F20" s="64">
        <v>10</v>
      </c>
      <c r="G20" s="64">
        <v>13</v>
      </c>
    </row>
    <row r="21" spans="1:7">
      <c r="A21" s="63" t="s">
        <v>14</v>
      </c>
      <c r="B21" s="64">
        <v>53103</v>
      </c>
      <c r="C21" s="64">
        <v>42769</v>
      </c>
      <c r="D21" s="64" t="s">
        <v>26</v>
      </c>
      <c r="E21" s="64">
        <f t="shared" si="0"/>
        <v>95872</v>
      </c>
      <c r="F21" s="64">
        <v>10</v>
      </c>
      <c r="G21" s="64" t="s">
        <v>26</v>
      </c>
    </row>
    <row r="22" spans="1:7">
      <c r="A22" s="63" t="s">
        <v>15</v>
      </c>
      <c r="B22" s="64">
        <v>217468</v>
      </c>
      <c r="C22" s="64">
        <v>39653</v>
      </c>
      <c r="D22" s="64" t="s">
        <v>26</v>
      </c>
      <c r="E22" s="64">
        <f t="shared" si="0"/>
        <v>257121</v>
      </c>
      <c r="F22" s="64">
        <v>23</v>
      </c>
      <c r="G22" s="64">
        <v>22</v>
      </c>
    </row>
    <row r="23" spans="1:7">
      <c r="A23" s="63" t="s">
        <v>31</v>
      </c>
      <c r="B23" s="64" t="s">
        <v>26</v>
      </c>
      <c r="C23" s="64" t="s">
        <v>26</v>
      </c>
      <c r="D23" s="64" t="s">
        <v>26</v>
      </c>
      <c r="E23" s="64" t="s">
        <v>26</v>
      </c>
      <c r="F23" s="64" t="s">
        <v>26</v>
      </c>
      <c r="G23" s="64" t="s">
        <v>26</v>
      </c>
    </row>
    <row r="24" spans="1:7">
      <c r="A24" s="63" t="s">
        <v>16</v>
      </c>
      <c r="B24" s="64" t="s">
        <v>26</v>
      </c>
      <c r="C24" s="64" t="s">
        <v>26</v>
      </c>
      <c r="D24" s="64" t="s">
        <v>26</v>
      </c>
      <c r="E24" s="64" t="s">
        <v>26</v>
      </c>
      <c r="F24" s="64" t="s">
        <v>26</v>
      </c>
      <c r="G24" s="64" t="s">
        <v>26</v>
      </c>
    </row>
    <row r="25" spans="1:7">
      <c r="A25" s="63" t="s">
        <v>17</v>
      </c>
      <c r="B25" s="64" t="s">
        <v>26</v>
      </c>
      <c r="C25" s="64" t="s">
        <v>26</v>
      </c>
      <c r="D25" s="64" t="s">
        <v>26</v>
      </c>
      <c r="E25" s="64" t="s">
        <v>26</v>
      </c>
      <c r="F25" s="64" t="s">
        <v>26</v>
      </c>
      <c r="G25" s="64" t="s">
        <v>26</v>
      </c>
    </row>
    <row r="26" spans="1:7">
      <c r="A26" s="63" t="s">
        <v>18</v>
      </c>
      <c r="B26" s="64">
        <v>2174</v>
      </c>
      <c r="C26" s="64" t="s">
        <v>26</v>
      </c>
      <c r="D26" s="64" t="s">
        <v>26</v>
      </c>
      <c r="E26" s="64">
        <f t="shared" si="0"/>
        <v>2174</v>
      </c>
      <c r="F26" s="64">
        <v>1</v>
      </c>
      <c r="G26" s="64" t="s">
        <v>26</v>
      </c>
    </row>
    <row r="27" spans="1:7">
      <c r="A27" s="63" t="s">
        <v>19</v>
      </c>
      <c r="B27" s="64" t="s">
        <v>26</v>
      </c>
      <c r="C27" s="64" t="s">
        <v>26</v>
      </c>
      <c r="D27" s="64" t="s">
        <v>26</v>
      </c>
      <c r="E27" s="64">
        <f t="shared" si="0"/>
        <v>0</v>
      </c>
      <c r="F27" s="64" t="s">
        <v>26</v>
      </c>
      <c r="G27" s="64" t="s">
        <v>26</v>
      </c>
    </row>
    <row r="28" spans="1:7">
      <c r="A28" s="63" t="s">
        <v>27</v>
      </c>
      <c r="B28" s="64" t="s">
        <v>26</v>
      </c>
      <c r="C28" s="64">
        <v>4203</v>
      </c>
      <c r="D28" s="64" t="s">
        <v>26</v>
      </c>
      <c r="E28" s="64">
        <f t="shared" si="0"/>
        <v>4203</v>
      </c>
      <c r="F28" s="64" t="s">
        <v>26</v>
      </c>
      <c r="G28" s="64">
        <v>3</v>
      </c>
    </row>
    <row r="29" spans="1:7">
      <c r="A29" s="65" t="s">
        <v>24</v>
      </c>
      <c r="B29" s="64" t="s">
        <v>26</v>
      </c>
      <c r="C29" s="64">
        <v>2644570</v>
      </c>
      <c r="D29" s="64" t="s">
        <v>26</v>
      </c>
      <c r="E29" s="64">
        <f>SUM(B29:D29)</f>
        <v>2644570</v>
      </c>
      <c r="F29" s="64">
        <v>75</v>
      </c>
      <c r="G29" s="64">
        <v>0</v>
      </c>
    </row>
    <row r="30" spans="1:7">
      <c r="A30" s="65" t="s">
        <v>25</v>
      </c>
      <c r="B30" s="64">
        <v>354712</v>
      </c>
      <c r="C30" s="64">
        <v>520040</v>
      </c>
      <c r="D30" s="64">
        <f>SUM(D5:D28)</f>
        <v>0</v>
      </c>
      <c r="E30" s="64">
        <f t="shared" si="0"/>
        <v>874752</v>
      </c>
      <c r="F30" s="64">
        <v>88</v>
      </c>
      <c r="G30" s="64">
        <f>SUM(G10:G28)</f>
        <v>65</v>
      </c>
    </row>
    <row r="31" spans="1:7">
      <c r="A31" s="66" t="s">
        <v>32</v>
      </c>
      <c r="B31" s="67">
        <v>354712</v>
      </c>
      <c r="C31" s="67">
        <f>SUM(C29:C30)</f>
        <v>3164610</v>
      </c>
      <c r="D31" s="67" t="s">
        <v>26</v>
      </c>
      <c r="E31" s="67"/>
      <c r="F31" s="67">
        <f>SUM(F29:F30)</f>
        <v>163</v>
      </c>
      <c r="G31" s="67">
        <v>65</v>
      </c>
    </row>
    <row r="32" spans="1:7">
      <c r="A32" s="68" t="s">
        <v>34</v>
      </c>
      <c r="B32" s="109">
        <f>SUM(B31:D31)</f>
        <v>3519322</v>
      </c>
      <c r="C32" s="110"/>
      <c r="D32" s="111"/>
      <c r="E32" s="69"/>
      <c r="F32" s="69"/>
      <c r="G32" s="69"/>
    </row>
    <row r="33" spans="1:5">
      <c r="B33" s="70"/>
      <c r="C33" s="71"/>
      <c r="D33" s="71"/>
    </row>
    <row r="34" spans="1:5">
      <c r="A34" s="72" t="s">
        <v>44</v>
      </c>
      <c r="B34" s="73"/>
      <c r="C34" s="73"/>
      <c r="D34" s="73"/>
      <c r="E34" s="73"/>
    </row>
    <row r="35" spans="1:5">
      <c r="A35" s="72"/>
    </row>
    <row r="36" spans="1:5">
      <c r="A36" s="74" t="s">
        <v>45</v>
      </c>
      <c r="B36" s="70"/>
      <c r="C36" s="70"/>
      <c r="D36" s="70"/>
      <c r="E36" s="70"/>
    </row>
  </sheetData>
  <mergeCells count="3">
    <mergeCell ref="B4:E4"/>
    <mergeCell ref="F4:G4"/>
    <mergeCell ref="B32:D32"/>
  </mergeCells>
  <pageMargins left="0.7" right="0.7" top="0.75" bottom="0.75" header="0.3" footer="0.3"/>
  <ignoredErrors>
    <ignoredError sqref="C3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workbookViewId="0">
      <selection activeCell="G10" sqref="G10:G15"/>
    </sheetView>
  </sheetViews>
  <sheetFormatPr baseColWidth="10" defaultRowHeight="15"/>
  <cols>
    <col min="1" max="1" width="29.7109375" style="56" customWidth="1"/>
    <col min="2" max="7" width="13.7109375" style="56" customWidth="1"/>
    <col min="8" max="16384" width="11.42578125" style="56"/>
  </cols>
  <sheetData>
    <row r="1" spans="1:7">
      <c r="A1" s="53" t="s">
        <v>85</v>
      </c>
      <c r="B1" s="54"/>
      <c r="C1" s="55"/>
      <c r="G1" s="59"/>
    </row>
    <row r="2" spans="1:7" ht="15.75" thickBot="1">
      <c r="A2" s="57"/>
      <c r="B2" s="58"/>
      <c r="F2" s="59"/>
      <c r="G2" s="59"/>
    </row>
    <row r="3" spans="1:7">
      <c r="A3" s="60" t="s">
        <v>46</v>
      </c>
      <c r="B3" s="61" t="s">
        <v>42</v>
      </c>
      <c r="C3" s="61" t="s">
        <v>43</v>
      </c>
      <c r="D3" s="17" t="s">
        <v>53</v>
      </c>
      <c r="E3" s="61" t="s">
        <v>0</v>
      </c>
      <c r="F3" s="61" t="s">
        <v>1</v>
      </c>
      <c r="G3" s="61" t="s">
        <v>2</v>
      </c>
    </row>
    <row r="4" spans="1:7">
      <c r="A4" s="62"/>
      <c r="B4" s="108" t="s">
        <v>36</v>
      </c>
      <c r="C4" s="108"/>
      <c r="D4" s="108"/>
      <c r="E4" s="108"/>
      <c r="F4" s="112" t="s">
        <v>39</v>
      </c>
      <c r="G4" s="113"/>
    </row>
    <row r="5" spans="1:7">
      <c r="A5" s="63" t="s">
        <v>3</v>
      </c>
      <c r="B5" s="64" t="s">
        <v>26</v>
      </c>
      <c r="C5" s="64">
        <v>416526</v>
      </c>
      <c r="D5" s="64" t="s">
        <v>26</v>
      </c>
      <c r="E5" s="64">
        <f>SUM(B5:D5)</f>
        <v>416526</v>
      </c>
      <c r="F5" s="64">
        <v>14</v>
      </c>
      <c r="G5" s="64" t="s">
        <v>26</v>
      </c>
    </row>
    <row r="6" spans="1:7">
      <c r="A6" s="63" t="s">
        <v>4</v>
      </c>
      <c r="B6" s="85" t="s">
        <v>26</v>
      </c>
      <c r="C6" s="64">
        <v>254357</v>
      </c>
      <c r="D6" s="64" t="s">
        <v>26</v>
      </c>
      <c r="E6" s="64">
        <v>254357</v>
      </c>
      <c r="F6" s="64">
        <v>8</v>
      </c>
      <c r="G6" s="64" t="s">
        <v>26</v>
      </c>
    </row>
    <row r="7" spans="1:7">
      <c r="A7" s="63" t="s">
        <v>5</v>
      </c>
      <c r="B7" s="64" t="s">
        <v>26</v>
      </c>
      <c r="C7" s="64">
        <v>941292</v>
      </c>
      <c r="D7" s="64" t="s">
        <v>26</v>
      </c>
      <c r="E7" s="64">
        <f t="shared" ref="E7" si="0">SUM(B7:D7)</f>
        <v>941292</v>
      </c>
      <c r="F7" s="64">
        <v>24</v>
      </c>
      <c r="G7" s="64" t="s">
        <v>26</v>
      </c>
    </row>
    <row r="8" spans="1:7">
      <c r="A8" s="63" t="s">
        <v>6</v>
      </c>
      <c r="B8" s="64" t="s">
        <v>26</v>
      </c>
      <c r="C8" s="64">
        <v>316804</v>
      </c>
      <c r="D8" s="64" t="s">
        <v>26</v>
      </c>
      <c r="E8" s="64">
        <v>316804</v>
      </c>
      <c r="F8" s="64">
        <v>8</v>
      </c>
      <c r="G8" s="64" t="s">
        <v>26</v>
      </c>
    </row>
    <row r="9" spans="1:7">
      <c r="A9" s="63" t="s">
        <v>8</v>
      </c>
      <c r="B9" s="64">
        <v>14812</v>
      </c>
      <c r="C9" s="64">
        <v>112298</v>
      </c>
      <c r="D9" s="64" t="s">
        <v>26</v>
      </c>
      <c r="E9" s="64">
        <f>SUM(B9:D9)</f>
        <v>127110</v>
      </c>
      <c r="F9" s="64">
        <v>28</v>
      </c>
      <c r="G9" s="64" t="s">
        <v>26</v>
      </c>
    </row>
    <row r="10" spans="1:7">
      <c r="A10" s="63" t="s">
        <v>7</v>
      </c>
      <c r="B10" s="64" t="s">
        <v>26</v>
      </c>
      <c r="C10" s="64">
        <v>53054</v>
      </c>
      <c r="D10" s="64" t="s">
        <v>26</v>
      </c>
      <c r="E10" s="64">
        <v>53054</v>
      </c>
      <c r="F10" s="64">
        <v>4</v>
      </c>
      <c r="G10" s="64">
        <v>1</v>
      </c>
    </row>
    <row r="11" spans="1:7">
      <c r="A11" s="63" t="s">
        <v>21</v>
      </c>
      <c r="B11" s="64" t="s">
        <v>26</v>
      </c>
      <c r="C11" s="64" t="s">
        <v>26</v>
      </c>
      <c r="D11" s="64">
        <v>31269</v>
      </c>
      <c r="E11" s="64">
        <v>31269</v>
      </c>
      <c r="F11" s="64">
        <v>1</v>
      </c>
      <c r="G11" s="64">
        <v>9</v>
      </c>
    </row>
    <row r="12" spans="1:7">
      <c r="A12" s="63" t="s">
        <v>13</v>
      </c>
      <c r="B12" s="64">
        <v>54888</v>
      </c>
      <c r="C12" s="64">
        <v>16550</v>
      </c>
      <c r="D12" s="64">
        <v>2997</v>
      </c>
      <c r="E12" s="64">
        <f>SUM(B12:D12)</f>
        <v>74435</v>
      </c>
      <c r="F12" s="64">
        <v>4</v>
      </c>
      <c r="G12" s="64">
        <v>33</v>
      </c>
    </row>
    <row r="13" spans="1:7">
      <c r="A13" s="63" t="s">
        <v>12</v>
      </c>
      <c r="B13" s="64">
        <v>10577</v>
      </c>
      <c r="C13" s="64">
        <v>152505</v>
      </c>
      <c r="D13" s="64" t="s">
        <v>26</v>
      </c>
      <c r="E13" s="64">
        <f>SUM(B13:D13)</f>
        <v>163082</v>
      </c>
      <c r="F13" s="64">
        <v>15</v>
      </c>
      <c r="G13" s="64" t="s">
        <v>26</v>
      </c>
    </row>
    <row r="14" spans="1:7">
      <c r="A14" s="63" t="s">
        <v>86</v>
      </c>
      <c r="B14" s="64">
        <v>2994</v>
      </c>
      <c r="C14" s="64">
        <v>12523</v>
      </c>
      <c r="D14" s="64" t="s">
        <v>26</v>
      </c>
      <c r="E14" s="64">
        <v>15517</v>
      </c>
      <c r="F14" s="64" t="s">
        <v>26</v>
      </c>
      <c r="G14" s="64">
        <v>12</v>
      </c>
    </row>
    <row r="15" spans="1:7">
      <c r="A15" s="63" t="s">
        <v>15</v>
      </c>
      <c r="B15" s="64">
        <v>85890</v>
      </c>
      <c r="C15" s="64">
        <v>73648</v>
      </c>
      <c r="D15" s="64" t="s">
        <v>26</v>
      </c>
      <c r="E15" s="64">
        <f>SUM(B15:D15)</f>
        <v>159538</v>
      </c>
      <c r="F15" s="64">
        <v>6</v>
      </c>
      <c r="G15" s="64">
        <v>64</v>
      </c>
    </row>
    <row r="16" spans="1:7">
      <c r="A16" s="63" t="s">
        <v>14</v>
      </c>
      <c r="B16" s="64">
        <v>24898</v>
      </c>
      <c r="C16" s="64">
        <v>47207</v>
      </c>
      <c r="D16" s="64" t="s">
        <v>26</v>
      </c>
      <c r="E16" s="64">
        <f>SUM(B16:D16)</f>
        <v>72105</v>
      </c>
      <c r="F16" s="64">
        <v>8</v>
      </c>
      <c r="G16" s="64" t="s">
        <v>26</v>
      </c>
    </row>
    <row r="17" spans="1:7">
      <c r="A17" s="65" t="s">
        <v>24</v>
      </c>
      <c r="B17" s="64" t="s">
        <v>26</v>
      </c>
      <c r="C17" s="64">
        <v>1928979</v>
      </c>
      <c r="D17" s="64" t="s">
        <v>26</v>
      </c>
      <c r="E17" s="77">
        <f>SUM(B17:D17)</f>
        <v>1928979</v>
      </c>
      <c r="F17" s="77">
        <v>54</v>
      </c>
      <c r="G17" s="64" t="s">
        <v>26</v>
      </c>
    </row>
    <row r="18" spans="1:7">
      <c r="A18" s="65" t="s">
        <v>25</v>
      </c>
      <c r="B18" s="64">
        <f>SUM(B5:B16)</f>
        <v>194059</v>
      </c>
      <c r="C18" s="64">
        <v>467784</v>
      </c>
      <c r="D18" s="64">
        <v>34266</v>
      </c>
      <c r="E18" s="77">
        <f>SUM(B18:D18)</f>
        <v>696109</v>
      </c>
      <c r="F18" s="77">
        <v>66</v>
      </c>
      <c r="G18" s="64">
        <v>119</v>
      </c>
    </row>
    <row r="19" spans="1:7">
      <c r="A19" s="66" t="s">
        <v>32</v>
      </c>
      <c r="B19" s="77">
        <f>SUM(B7:B17)</f>
        <v>194059</v>
      </c>
      <c r="C19" s="67">
        <f>SUM(C17:C18)</f>
        <v>2396763</v>
      </c>
      <c r="D19" s="67">
        <v>34266</v>
      </c>
      <c r="E19" s="78"/>
      <c r="F19" s="67">
        <v>120</v>
      </c>
      <c r="G19" s="67">
        <v>119</v>
      </c>
    </row>
    <row r="20" spans="1:7">
      <c r="A20" s="68" t="s">
        <v>34</v>
      </c>
      <c r="B20" s="109">
        <f>SUM(B19:D19)</f>
        <v>2625088</v>
      </c>
      <c r="C20" s="110"/>
      <c r="D20" s="111"/>
      <c r="E20" s="69"/>
      <c r="F20" s="69"/>
      <c r="G20" s="69"/>
    </row>
    <row r="21" spans="1:7">
      <c r="B21" s="70"/>
      <c r="C21" s="71"/>
      <c r="D21" s="71"/>
    </row>
    <row r="22" spans="1:7">
      <c r="A22" s="72" t="s">
        <v>44</v>
      </c>
      <c r="B22" s="73"/>
      <c r="C22" s="73"/>
      <c r="D22" s="73"/>
      <c r="E22" s="73"/>
    </row>
    <row r="23" spans="1:7">
      <c r="A23" s="72"/>
    </row>
    <row r="24" spans="1:7">
      <c r="A24" s="74" t="s">
        <v>45</v>
      </c>
      <c r="B24" s="70"/>
      <c r="C24" s="70"/>
      <c r="D24" s="70"/>
      <c r="E24" s="70"/>
    </row>
    <row r="25" spans="1:7">
      <c r="A25" s="63"/>
      <c r="B25" s="64"/>
      <c r="C25" s="64"/>
      <c r="D25" s="64"/>
      <c r="E25" s="64"/>
      <c r="F25" s="64"/>
      <c r="G25" s="64"/>
    </row>
    <row r="26" spans="1:7">
      <c r="A26" s="63"/>
      <c r="B26" s="64"/>
      <c r="C26" s="64"/>
      <c r="D26" s="64"/>
      <c r="E26" s="64"/>
      <c r="F26" s="64"/>
      <c r="G26" s="64"/>
    </row>
    <row r="27" spans="1:7">
      <c r="A27" s="63"/>
      <c r="B27" s="64"/>
      <c r="C27" s="64"/>
      <c r="D27" s="64"/>
      <c r="E27" s="64"/>
      <c r="F27" s="64"/>
      <c r="G27" s="64"/>
    </row>
  </sheetData>
  <mergeCells count="3">
    <mergeCell ref="B4:E4"/>
    <mergeCell ref="B20:D20"/>
    <mergeCell ref="F4:G4"/>
  </mergeCells>
  <pageMargins left="0.7" right="0.7" top="0.75" bottom="0.75" header="0.3" footer="0.3"/>
  <pageSetup orientation="portrait" r:id="rId1"/>
  <ignoredErrors>
    <ignoredError sqref="C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Introducción</vt:lpstr>
      <vt:lpstr>Cuadro 1</vt:lpstr>
      <vt:lpstr>Cuadro 2</vt:lpstr>
      <vt:lpstr>Cuadro 3</vt:lpstr>
      <vt:lpstr>Cuadro 4</vt:lpstr>
      <vt:lpstr>Cuadro 5</vt:lpstr>
      <vt:lpstr>Cuadro 6</vt:lpstr>
      <vt:lpstr>Cuadro 7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usuario</cp:lastModifiedBy>
  <cp:lastPrinted>2022-03-18T13:05:00Z</cp:lastPrinted>
  <dcterms:created xsi:type="dcterms:W3CDTF">2020-10-05T14:52:55Z</dcterms:created>
  <dcterms:modified xsi:type="dcterms:W3CDTF">2023-07-05T14:00:08Z</dcterms:modified>
</cp:coreProperties>
</file>