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20" yWindow="645" windowWidth="18375" windowHeight="11190"/>
  </bookViews>
  <sheets>
    <sheet name="Índice por sectores s. original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F89" i="1"/>
  <c r="G89"/>
  <c r="H89"/>
  <c r="I89"/>
  <c r="F88"/>
  <c r="G88"/>
  <c r="H88"/>
  <c r="I88"/>
  <c r="F87"/>
  <c r="G87"/>
  <c r="H87"/>
  <c r="I87"/>
  <c r="F86"/>
  <c r="G86"/>
  <c r="H86"/>
  <c r="I86"/>
  <c r="F85"/>
  <c r="G85"/>
  <c r="H85"/>
  <c r="I85"/>
  <c r="F84"/>
  <c r="G84"/>
  <c r="H84"/>
  <c r="I84"/>
  <c r="F83" l="1"/>
  <c r="G83"/>
  <c r="H83"/>
  <c r="I83"/>
  <c r="F82"/>
  <c r="G82"/>
  <c r="H82"/>
  <c r="I82"/>
  <c r="F81"/>
  <c r="G81"/>
  <c r="H81"/>
  <c r="I81"/>
  <c r="F80" l="1"/>
  <c r="G80"/>
  <c r="H80"/>
  <c r="I80"/>
  <c r="F79"/>
  <c r="G79"/>
  <c r="H79"/>
  <c r="I79"/>
  <c r="F78"/>
  <c r="G78"/>
  <c r="H78"/>
  <c r="I78"/>
  <c r="F77"/>
  <c r="G77"/>
  <c r="H77"/>
  <c r="I77"/>
  <c r="B5" l="1"/>
  <c r="C5"/>
  <c r="D5"/>
  <c r="E5"/>
  <c r="B6"/>
  <c r="C6"/>
  <c r="D6"/>
  <c r="E6"/>
  <c r="B7"/>
  <c r="C7"/>
  <c r="D7"/>
  <c r="E7"/>
  <c r="B8"/>
  <c r="C8"/>
  <c r="D8"/>
  <c r="E8"/>
  <c r="B9"/>
  <c r="C9"/>
  <c r="D9"/>
  <c r="E9"/>
  <c r="B10"/>
  <c r="C10"/>
  <c r="D10"/>
  <c r="E10"/>
  <c r="B11"/>
  <c r="C11"/>
  <c r="D11"/>
  <c r="E11"/>
  <c r="B12"/>
  <c r="C12"/>
  <c r="D12"/>
  <c r="E12"/>
  <c r="B13"/>
  <c r="C13"/>
  <c r="D13"/>
  <c r="E13"/>
  <c r="B14"/>
  <c r="C14"/>
  <c r="D14"/>
  <c r="E14"/>
  <c r="B15"/>
  <c r="C15"/>
  <c r="D15"/>
  <c r="E15"/>
  <c r="B16"/>
  <c r="C16"/>
  <c r="D16"/>
  <c r="E16"/>
  <c r="B17"/>
  <c r="C17"/>
  <c r="D17"/>
  <c r="E17"/>
  <c r="B18"/>
  <c r="C18"/>
  <c r="D18"/>
  <c r="E18"/>
  <c r="B19"/>
  <c r="C19"/>
  <c r="D19"/>
  <c r="E19"/>
  <c r="B20"/>
  <c r="C20"/>
  <c r="D20"/>
  <c r="E20"/>
  <c r="B21"/>
  <c r="C21"/>
  <c r="D21"/>
  <c r="E21"/>
  <c r="B22"/>
  <c r="C22"/>
  <c r="D22"/>
  <c r="E22"/>
  <c r="B23"/>
  <c r="F23" s="1"/>
  <c r="C23"/>
  <c r="G23" s="1"/>
  <c r="D23"/>
  <c r="E23"/>
  <c r="B24"/>
  <c r="C24"/>
  <c r="D24"/>
  <c r="E24"/>
  <c r="B25"/>
  <c r="C25"/>
  <c r="D25"/>
  <c r="E25"/>
  <c r="B26"/>
  <c r="C26"/>
  <c r="D26"/>
  <c r="E26"/>
  <c r="B27"/>
  <c r="C27"/>
  <c r="D27"/>
  <c r="E27"/>
  <c r="B28"/>
  <c r="C28"/>
  <c r="D28"/>
  <c r="E28"/>
  <c r="B29"/>
  <c r="C29"/>
  <c r="D29"/>
  <c r="E29"/>
  <c r="B30"/>
  <c r="C30"/>
  <c r="D30"/>
  <c r="E30"/>
  <c r="B31"/>
  <c r="C31"/>
  <c r="D31"/>
  <c r="E31"/>
  <c r="B32"/>
  <c r="C32"/>
  <c r="D32"/>
  <c r="E32"/>
  <c r="B33"/>
  <c r="C33"/>
  <c r="D33"/>
  <c r="E33"/>
  <c r="B34"/>
  <c r="C34"/>
  <c r="D34"/>
  <c r="E34"/>
  <c r="B35"/>
  <c r="C35"/>
  <c r="D35"/>
  <c r="E35"/>
  <c r="B36"/>
  <c r="C36"/>
  <c r="D36"/>
  <c r="E36"/>
  <c r="B37"/>
  <c r="C37"/>
  <c r="G37" s="1"/>
  <c r="D37"/>
  <c r="E37"/>
  <c r="B38"/>
  <c r="C38"/>
  <c r="D38"/>
  <c r="E38"/>
  <c r="B39"/>
  <c r="C39"/>
  <c r="D39"/>
  <c r="E39"/>
  <c r="B40"/>
  <c r="C40"/>
  <c r="D40"/>
  <c r="E40"/>
  <c r="B41"/>
  <c r="C41"/>
  <c r="D41"/>
  <c r="E41"/>
  <c r="B42"/>
  <c r="C42"/>
  <c r="D42"/>
  <c r="E42"/>
  <c r="B43"/>
  <c r="C43"/>
  <c r="D43"/>
  <c r="E43"/>
  <c r="B44"/>
  <c r="C44"/>
  <c r="D44"/>
  <c r="E44"/>
  <c r="B45"/>
  <c r="C45"/>
  <c r="D45"/>
  <c r="E45"/>
  <c r="B46"/>
  <c r="C46"/>
  <c r="D46"/>
  <c r="E46"/>
  <c r="B47"/>
  <c r="C47"/>
  <c r="D47"/>
  <c r="E47"/>
  <c r="B48"/>
  <c r="C48"/>
  <c r="D48"/>
  <c r="E48"/>
  <c r="B49"/>
  <c r="C49"/>
  <c r="D49"/>
  <c r="E49"/>
  <c r="B50"/>
  <c r="C50"/>
  <c r="D50"/>
  <c r="E50"/>
  <c r="B51"/>
  <c r="C51"/>
  <c r="D51"/>
  <c r="E51"/>
  <c r="I51" s="1"/>
  <c r="B52"/>
  <c r="F52" s="1"/>
  <c r="C52"/>
  <c r="D52"/>
  <c r="E52"/>
  <c r="B53"/>
  <c r="C53"/>
  <c r="D53"/>
  <c r="E53"/>
  <c r="B54"/>
  <c r="F66" s="1"/>
  <c r="C54"/>
  <c r="D54"/>
  <c r="E54"/>
  <c r="B55"/>
  <c r="C55"/>
  <c r="G67" s="1"/>
  <c r="D55"/>
  <c r="E55"/>
  <c r="B56"/>
  <c r="F68" s="1"/>
  <c r="C56"/>
  <c r="D56"/>
  <c r="E56"/>
  <c r="B57"/>
  <c r="C57"/>
  <c r="D57"/>
  <c r="H69" s="1"/>
  <c r="E57"/>
  <c r="B58"/>
  <c r="C58"/>
  <c r="D58"/>
  <c r="E58"/>
  <c r="B59"/>
  <c r="C59"/>
  <c r="D59"/>
  <c r="H71" s="1"/>
  <c r="E59"/>
  <c r="B60"/>
  <c r="F72" s="1"/>
  <c r="C60"/>
  <c r="G72" s="1"/>
  <c r="D60"/>
  <c r="H72" s="1"/>
  <c r="E60"/>
  <c r="B61"/>
  <c r="F73" s="1"/>
  <c r="C61"/>
  <c r="G73" s="1"/>
  <c r="D61"/>
  <c r="E61"/>
  <c r="I73" s="1"/>
  <c r="B62"/>
  <c r="F74" s="1"/>
  <c r="C62"/>
  <c r="G74" s="1"/>
  <c r="D62"/>
  <c r="H74" s="1"/>
  <c r="E62"/>
  <c r="I74" s="1"/>
  <c r="B63"/>
  <c r="F75" s="1"/>
  <c r="C63"/>
  <c r="G75" s="1"/>
  <c r="D63"/>
  <c r="H75" s="1"/>
  <c r="E63"/>
  <c r="I75" s="1"/>
  <c r="B64"/>
  <c r="F76" s="1"/>
  <c r="C64"/>
  <c r="G76" s="1"/>
  <c r="D64"/>
  <c r="H76" s="1"/>
  <c r="E64"/>
  <c r="I76" s="1"/>
  <c r="H17" l="1"/>
  <c r="I47"/>
  <c r="F34"/>
  <c r="G47"/>
  <c r="H30"/>
  <c r="F40"/>
  <c r="F38"/>
  <c r="G26"/>
  <c r="G58"/>
  <c r="G55"/>
  <c r="G24"/>
  <c r="H61"/>
  <c r="H73"/>
  <c r="I60"/>
  <c r="I72"/>
  <c r="I50"/>
  <c r="G17"/>
  <c r="I62"/>
  <c r="I55"/>
  <c r="I54"/>
  <c r="I52"/>
  <c r="F61"/>
  <c r="F59"/>
  <c r="F58"/>
  <c r="F53"/>
  <c r="H37"/>
  <c r="F57"/>
  <c r="H39"/>
  <c r="I31"/>
  <c r="F65"/>
  <c r="H48"/>
  <c r="H44"/>
  <c r="H43"/>
  <c r="I40"/>
  <c r="F33"/>
  <c r="G65"/>
  <c r="G64"/>
  <c r="H60"/>
  <c r="H54"/>
  <c r="H53"/>
  <c r="I45"/>
  <c r="I44"/>
  <c r="I41"/>
  <c r="G27"/>
  <c r="H23"/>
  <c r="F67"/>
  <c r="G29"/>
  <c r="G22"/>
  <c r="G63"/>
  <c r="G53"/>
  <c r="H52"/>
  <c r="I49"/>
  <c r="I48"/>
  <c r="F56"/>
  <c r="F54"/>
  <c r="H35"/>
  <c r="I29"/>
  <c r="G38"/>
  <c r="G25"/>
  <c r="H24"/>
  <c r="G66"/>
  <c r="F45"/>
  <c r="F62"/>
  <c r="G56"/>
  <c r="I53"/>
  <c r="F41"/>
  <c r="F46"/>
  <c r="G28"/>
  <c r="F36"/>
  <c r="G62"/>
  <c r="G41"/>
  <c r="G54"/>
  <c r="G48"/>
  <c r="G60"/>
  <c r="H47"/>
  <c r="G42"/>
  <c r="G32"/>
  <c r="I46"/>
  <c r="G57"/>
  <c r="H42"/>
  <c r="H26"/>
  <c r="H22"/>
  <c r="H20"/>
  <c r="H18"/>
  <c r="F29"/>
  <c r="F28"/>
  <c r="F22"/>
  <c r="F21"/>
  <c r="F20"/>
  <c r="F19"/>
  <c r="F51"/>
  <c r="H25"/>
  <c r="G31"/>
  <c r="G61"/>
  <c r="I57"/>
  <c r="F60"/>
  <c r="I42"/>
  <c r="G35"/>
  <c r="F42"/>
  <c r="I26"/>
  <c r="F25"/>
  <c r="I23"/>
  <c r="I20"/>
  <c r="H62"/>
  <c r="F39"/>
  <c r="F17"/>
  <c r="F71"/>
  <c r="H56"/>
  <c r="H63"/>
  <c r="H57"/>
  <c r="I43"/>
  <c r="H41"/>
  <c r="G51"/>
  <c r="F50"/>
  <c r="H36"/>
  <c r="F47"/>
  <c r="G46"/>
  <c r="F43"/>
  <c r="I36"/>
  <c r="H33"/>
  <c r="H31"/>
  <c r="G21"/>
  <c r="G20"/>
  <c r="F55"/>
  <c r="G36"/>
  <c r="G68"/>
  <c r="G59"/>
  <c r="I70"/>
  <c r="H55"/>
  <c r="H67"/>
  <c r="G52"/>
  <c r="G50"/>
  <c r="F37"/>
  <c r="F49"/>
  <c r="F44"/>
  <c r="G43"/>
  <c r="F26"/>
  <c r="F24"/>
  <c r="I33"/>
  <c r="F30"/>
  <c r="G45"/>
  <c r="F70"/>
  <c r="H49"/>
  <c r="H58"/>
  <c r="H38"/>
  <c r="G49"/>
  <c r="F48"/>
  <c r="G44"/>
  <c r="I39"/>
  <c r="I37"/>
  <c r="G30"/>
  <c r="I28"/>
  <c r="G70"/>
  <c r="H51"/>
  <c r="H50"/>
  <c r="H45"/>
  <c r="G34"/>
  <c r="F32"/>
  <c r="F31"/>
  <c r="I25"/>
  <c r="H21"/>
  <c r="G19"/>
  <c r="G69"/>
  <c r="H66"/>
  <c r="H65"/>
  <c r="F35"/>
  <c r="I21"/>
  <c r="H19"/>
  <c r="G18"/>
  <c r="I66"/>
  <c r="I65"/>
  <c r="H64"/>
  <c r="H32"/>
  <c r="G71"/>
  <c r="F69"/>
  <c r="F64"/>
  <c r="H46"/>
  <c r="G40"/>
  <c r="G39"/>
  <c r="G33"/>
  <c r="I24"/>
  <c r="F18"/>
  <c r="H70"/>
  <c r="F63"/>
  <c r="F27"/>
  <c r="I71"/>
  <c r="H68"/>
  <c r="H59"/>
  <c r="H29"/>
  <c r="I69"/>
  <c r="I67"/>
  <c r="I64"/>
  <c r="I63"/>
  <c r="I61"/>
  <c r="I59"/>
  <c r="I58"/>
  <c r="I38"/>
  <c r="I34"/>
  <c r="I32"/>
  <c r="I30"/>
  <c r="I27"/>
  <c r="I22"/>
  <c r="H40"/>
  <c r="H34"/>
  <c r="H28"/>
  <c r="H27"/>
  <c r="I68"/>
  <c r="I56"/>
  <c r="I35"/>
  <c r="I19"/>
  <c r="I18"/>
  <c r="I17"/>
</calcChain>
</file>

<file path=xl/sharedStrings.xml><?xml version="1.0" encoding="utf-8"?>
<sst xmlns="http://schemas.openxmlformats.org/spreadsheetml/2006/main" count="13" uniqueCount="9">
  <si>
    <t>Agua</t>
  </si>
  <si>
    <t>Energía eléctrica</t>
  </si>
  <si>
    <t>Gas</t>
  </si>
  <si>
    <t>Nivel general</t>
  </si>
  <si>
    <t>Mes</t>
  </si>
  <si>
    <t>Fuente: INDEC-IPEC</t>
  </si>
  <si>
    <t>ISP % var. interanual</t>
  </si>
  <si>
    <t>Índice de Servicios Públicos. Nivel general y sectores. Serie original. Base 2014=100</t>
  </si>
  <si>
    <t>ISP base 2014=100</t>
  </si>
</sst>
</file>

<file path=xl/styles.xml><?xml version="1.0" encoding="utf-8"?>
<styleSheet xmlns="http://schemas.openxmlformats.org/spreadsheetml/2006/main">
  <numFmts count="3">
    <numFmt numFmtId="164" formatCode="_-* #,##0.00\ _€_-;\-* #,##0.00\ _€_-;_-* &quot;-&quot;??\ _€_-;_-@_-"/>
    <numFmt numFmtId="165" formatCode="0.0"/>
    <numFmt numFmtId="166" formatCode="[$-C0A]mmmm\-yy;@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sz val="8.5"/>
      <color theme="1"/>
      <name val="Calibri"/>
      <family val="2"/>
      <scheme val="minor"/>
    </font>
    <font>
      <b/>
      <sz val="8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0" xfId="0" applyFont="1" applyFill="1" applyBorder="1"/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2" borderId="0" xfId="0" applyFont="1" applyFill="1" applyAlignment="1">
      <alignment horizontal="left"/>
    </xf>
    <xf numFmtId="0" fontId="5" fillId="2" borderId="0" xfId="0" applyFont="1" applyFill="1"/>
    <xf numFmtId="0" fontId="6" fillId="2" borderId="0" xfId="0" applyFont="1" applyFill="1"/>
    <xf numFmtId="0" fontId="8" fillId="2" borderId="0" xfId="0" applyFont="1" applyFill="1" applyBorder="1"/>
    <xf numFmtId="0" fontId="9" fillId="2" borderId="0" xfId="0" applyFont="1" applyFill="1" applyBorder="1"/>
    <xf numFmtId="0" fontId="10" fillId="2" borderId="2" xfId="0" applyFont="1" applyFill="1" applyBorder="1" applyAlignment="1">
      <alignment horizontal="center" vertical="center" wrapText="1"/>
    </xf>
    <xf numFmtId="166" fontId="8" fillId="2" borderId="0" xfId="0" applyNumberFormat="1" applyFont="1" applyFill="1" applyBorder="1" applyAlignment="1">
      <alignment horizontal="right"/>
    </xf>
    <xf numFmtId="0" fontId="8" fillId="2" borderId="0" xfId="0" applyFont="1" applyFill="1"/>
    <xf numFmtId="0" fontId="9" fillId="2" borderId="0" xfId="0" applyFont="1" applyFill="1"/>
    <xf numFmtId="165" fontId="8" fillId="2" borderId="0" xfId="0" applyNumberFormat="1" applyFont="1" applyFill="1" applyBorder="1"/>
    <xf numFmtId="0" fontId="2" fillId="2" borderId="0" xfId="0" applyFont="1" applyFill="1" applyBorder="1" applyAlignment="1">
      <alignment horizontal="left"/>
    </xf>
    <xf numFmtId="3" fontId="3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166" fontId="8" fillId="2" borderId="3" xfId="0" applyNumberFormat="1" applyFont="1" applyFill="1" applyBorder="1" applyAlignment="1">
      <alignment horizontal="right"/>
    </xf>
    <xf numFmtId="2" fontId="8" fillId="2" borderId="3" xfId="0" applyNumberFormat="1" applyFont="1" applyFill="1" applyBorder="1" applyAlignment="1">
      <alignment horizontal="center"/>
    </xf>
    <xf numFmtId="4" fontId="8" fillId="2" borderId="3" xfId="0" applyNumberFormat="1" applyFont="1" applyFill="1" applyBorder="1"/>
    <xf numFmtId="165" fontId="8" fillId="2" borderId="3" xfId="0" applyNumberFormat="1" applyFont="1" applyFill="1" applyBorder="1"/>
    <xf numFmtId="165" fontId="8" fillId="2" borderId="0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</cellXfs>
  <cellStyles count="2">
    <cellStyle name="Millares 2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5;ndice%20de%20Servicios%20P&#250;blicos%20Santa%20Fe%2008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as"/>
      <sheetName val="Energía eléctrica"/>
      <sheetName val="Agua"/>
      <sheetName val="Ponderaciones"/>
      <sheetName val="Índice nivel general"/>
      <sheetName val="Índice por sectores s. original"/>
      <sheetName val="Índice por sectores desestac."/>
      <sheetName val="Índice por sectores tend. ciclo"/>
      <sheetName val="-"/>
      <sheetName val="EE"/>
    </sheetNames>
    <sheetDataSet>
      <sheetData sheetId="0">
        <row r="198">
          <cell r="E198">
            <v>82.05122192675401</v>
          </cell>
        </row>
        <row r="199">
          <cell r="E199">
            <v>75.027204000325355</v>
          </cell>
        </row>
        <row r="200">
          <cell r="E200">
            <v>92.375332401741346</v>
          </cell>
        </row>
        <row r="201">
          <cell r="E201">
            <v>104.80585686555692</v>
          </cell>
        </row>
        <row r="202">
          <cell r="E202">
            <v>117.6303172371141</v>
          </cell>
        </row>
        <row r="203">
          <cell r="E203">
            <v>114.35000941606476</v>
          </cell>
        </row>
        <row r="204">
          <cell r="E204">
            <v>120.89831456104652</v>
          </cell>
        </row>
        <row r="205">
          <cell r="E205">
            <v>123.48263963437824</v>
          </cell>
        </row>
        <row r="206">
          <cell r="E206">
            <v>109.67202051163305</v>
          </cell>
        </row>
        <row r="207">
          <cell r="E207">
            <v>92.920951220387948</v>
          </cell>
        </row>
        <row r="208">
          <cell r="E208">
            <v>87.996752373617724</v>
          </cell>
        </row>
        <row r="209">
          <cell r="E209">
            <v>78.789379851380062</v>
          </cell>
        </row>
        <row r="210">
          <cell r="E210">
            <v>77.350810331145041</v>
          </cell>
        </row>
        <row r="211">
          <cell r="E211">
            <v>75.177567929396375</v>
          </cell>
        </row>
        <row r="212">
          <cell r="E212">
            <v>79.797961293745317</v>
          </cell>
        </row>
        <row r="213">
          <cell r="E213">
            <v>90.59954319262485</v>
          </cell>
        </row>
        <row r="214">
          <cell r="E214">
            <v>105.00590244370696</v>
          </cell>
        </row>
        <row r="215">
          <cell r="E215">
            <v>114.5970986796259</v>
          </cell>
        </row>
        <row r="216">
          <cell r="E216">
            <v>130.7080221207909</v>
          </cell>
        </row>
        <row r="217">
          <cell r="E217">
            <v>124.44813433683426</v>
          </cell>
        </row>
        <row r="218">
          <cell r="E218">
            <v>116.90355824660416</v>
          </cell>
        </row>
        <row r="219">
          <cell r="E219">
            <v>110.96857965441211</v>
          </cell>
        </row>
        <row r="220">
          <cell r="E220">
            <v>91.838067134709817</v>
          </cell>
        </row>
        <row r="221">
          <cell r="E221">
            <v>89.014566688820679</v>
          </cell>
        </row>
        <row r="222">
          <cell r="E222">
            <v>93.84423850415736</v>
          </cell>
        </row>
        <row r="223">
          <cell r="E223">
            <v>85.664352830571659</v>
          </cell>
        </row>
        <row r="224">
          <cell r="E224">
            <v>95.117935295147831</v>
          </cell>
        </row>
        <row r="225">
          <cell r="E225">
            <v>97.430110450073244</v>
          </cell>
        </row>
        <row r="226">
          <cell r="E226">
            <v>124.1161905752886</v>
          </cell>
        </row>
        <row r="227">
          <cell r="E227">
            <v>120.12099460023494</v>
          </cell>
        </row>
        <row r="228">
          <cell r="E228">
            <v>130.41828577793183</v>
          </cell>
        </row>
        <row r="229">
          <cell r="E229">
            <v>126.28899331642593</v>
          </cell>
        </row>
        <row r="230">
          <cell r="E230">
            <v>106.78784690138193</v>
          </cell>
        </row>
        <row r="231">
          <cell r="E231">
            <v>110.25369150040778</v>
          </cell>
        </row>
        <row r="232">
          <cell r="E232">
            <v>97.037053863554263</v>
          </cell>
        </row>
        <row r="233">
          <cell r="E233">
            <v>86.832091414234313</v>
          </cell>
        </row>
        <row r="234">
          <cell r="E234">
            <v>88.383653711578248</v>
          </cell>
        </row>
        <row r="235">
          <cell r="E235">
            <v>74.805175391609367</v>
          </cell>
        </row>
        <row r="236">
          <cell r="E236">
            <v>95.511871202889452</v>
          </cell>
        </row>
        <row r="237">
          <cell r="E237">
            <v>106.27212500430501</v>
          </cell>
        </row>
        <row r="238">
          <cell r="E238">
            <v>126.70359327289955</v>
          </cell>
        </row>
        <row r="239">
          <cell r="E239">
            <v>128.55940071327606</v>
          </cell>
        </row>
        <row r="240">
          <cell r="E240">
            <v>122.57649911445026</v>
          </cell>
        </row>
        <row r="241">
          <cell r="E241">
            <v>112.31613942810415</v>
          </cell>
        </row>
        <row r="242">
          <cell r="E242">
            <v>107.54186484979363</v>
          </cell>
        </row>
        <row r="243">
          <cell r="E243">
            <v>105.4754599765954</v>
          </cell>
        </row>
        <row r="244">
          <cell r="E244">
            <v>93.361491152929361</v>
          </cell>
        </row>
        <row r="245">
          <cell r="E245">
            <v>81.035605914607657</v>
          </cell>
        </row>
        <row r="246">
          <cell r="E246">
            <v>88.500163773577725</v>
          </cell>
        </row>
        <row r="247">
          <cell r="E247">
            <v>73.649307644452335</v>
          </cell>
        </row>
        <row r="248">
          <cell r="E248">
            <v>87.660412005958861</v>
          </cell>
        </row>
        <row r="249">
          <cell r="E249">
            <v>90.670768211658483</v>
          </cell>
        </row>
        <row r="250">
          <cell r="E250">
            <v>111.13257306243401</v>
          </cell>
        </row>
        <row r="251">
          <cell r="E251">
            <v>130.47192437251272</v>
          </cell>
        </row>
        <row r="252">
          <cell r="E252">
            <v>130.7339620968587</v>
          </cell>
        </row>
        <row r="253">
          <cell r="E253">
            <v>119.77981796585158</v>
          </cell>
        </row>
        <row r="254">
          <cell r="E254">
            <v>95.538690500179897</v>
          </cell>
        </row>
        <row r="255">
          <cell r="E255">
            <v>96.274242702916197</v>
          </cell>
        </row>
        <row r="256">
          <cell r="E256">
            <v>91.087126810577359</v>
          </cell>
        </row>
        <row r="257">
          <cell r="E257">
            <v>72.914634762938675</v>
          </cell>
        </row>
      </sheetData>
      <sheetData sheetId="1">
        <row r="30">
          <cell r="E30">
            <v>112.51128927012952</v>
          </cell>
        </row>
        <row r="31">
          <cell r="E31">
            <v>92.605995957579651</v>
          </cell>
        </row>
        <row r="32">
          <cell r="E32">
            <v>92.977389178502222</v>
          </cell>
        </row>
        <row r="33">
          <cell r="E33">
            <v>93.53903495605482</v>
          </cell>
        </row>
        <row r="34">
          <cell r="E34">
            <v>100.23589224193677</v>
          </cell>
        </row>
        <row r="35">
          <cell r="E35">
            <v>104.48940954283063</v>
          </cell>
        </row>
        <row r="36">
          <cell r="E36">
            <v>107.19902591976545</v>
          </cell>
        </row>
        <row r="37">
          <cell r="E37">
            <v>98.360104415677981</v>
          </cell>
        </row>
        <row r="38">
          <cell r="E38">
            <v>92.558971035273117</v>
          </cell>
        </row>
        <row r="39">
          <cell r="E39">
            <v>102.3676795962658</v>
          </cell>
        </row>
        <row r="40">
          <cell r="E40">
            <v>99.035763774957843</v>
          </cell>
        </row>
        <row r="41">
          <cell r="E41">
            <v>104.11944411102616</v>
          </cell>
        </row>
        <row r="42">
          <cell r="E42">
            <v>109.03528368650774</v>
          </cell>
        </row>
        <row r="43">
          <cell r="E43">
            <v>101.942573584426</v>
          </cell>
        </row>
        <row r="44">
          <cell r="E44">
            <v>110.04287203421708</v>
          </cell>
        </row>
        <row r="45">
          <cell r="E45">
            <v>97.215624112965372</v>
          </cell>
        </row>
        <row r="46">
          <cell r="E46">
            <v>95.587299197648136</v>
          </cell>
        </row>
        <row r="47">
          <cell r="E47">
            <v>105.30812544503493</v>
          </cell>
        </row>
        <row r="48">
          <cell r="E48">
            <v>109.10856397706171</v>
          </cell>
        </row>
        <row r="49">
          <cell r="E49">
            <v>105.34662297188211</v>
          </cell>
        </row>
        <row r="50">
          <cell r="E50">
            <v>96.404914189485282</v>
          </cell>
        </row>
        <row r="51">
          <cell r="E51">
            <v>96.923241763436806</v>
          </cell>
        </row>
        <row r="52">
          <cell r="E52">
            <v>96.576733904231844</v>
          </cell>
        </row>
        <row r="53">
          <cell r="E53">
            <v>113.56638667779124</v>
          </cell>
        </row>
        <row r="54">
          <cell r="E54">
            <v>123.29040715450923</v>
          </cell>
        </row>
        <row r="55">
          <cell r="E55">
            <v>117.0902690109088</v>
          </cell>
        </row>
        <row r="56">
          <cell r="E56">
            <v>97.540971281982721</v>
          </cell>
        </row>
        <row r="57">
          <cell r="E57">
            <v>93.585423779375347</v>
          </cell>
        </row>
        <row r="58">
          <cell r="E58">
            <v>102.3675820820166</v>
          </cell>
        </row>
        <row r="59">
          <cell r="E59">
            <v>108.8124596047805</v>
          </cell>
        </row>
        <row r="60">
          <cell r="E60">
            <v>107.68505184960534</v>
          </cell>
        </row>
        <row r="61">
          <cell r="E61">
            <v>96.854078163467179</v>
          </cell>
        </row>
        <row r="62">
          <cell r="E62">
            <v>91.088648144067662</v>
          </cell>
        </row>
        <row r="63">
          <cell r="E63">
            <v>88.803819435171079</v>
          </cell>
        </row>
        <row r="64">
          <cell r="E64">
            <v>93.573628871743637</v>
          </cell>
        </row>
        <row r="65">
          <cell r="E65">
            <v>107.21244178105928</v>
          </cell>
        </row>
        <row r="66">
          <cell r="E66">
            <v>114.68238742406858</v>
          </cell>
        </row>
        <row r="67">
          <cell r="E67">
            <v>103.66807449029818</v>
          </cell>
        </row>
        <row r="68">
          <cell r="E68">
            <v>105.73425172668564</v>
          </cell>
        </row>
        <row r="69">
          <cell r="E69">
            <v>91.150976721126938</v>
          </cell>
        </row>
        <row r="70">
          <cell r="E70">
            <v>99.773199294055985</v>
          </cell>
        </row>
        <row r="71">
          <cell r="E71">
            <v>102.46992387520947</v>
          </cell>
        </row>
        <row r="72">
          <cell r="E72">
            <v>104.55583018665466</v>
          </cell>
        </row>
        <row r="73">
          <cell r="E73">
            <v>99.174868145805007</v>
          </cell>
        </row>
        <row r="74">
          <cell r="E74">
            <v>92.286394379140944</v>
          </cell>
        </row>
        <row r="75">
          <cell r="E75">
            <v>92.727627913605829</v>
          </cell>
        </row>
        <row r="76">
          <cell r="E76">
            <v>95.593205873133442</v>
          </cell>
        </row>
        <row r="77">
          <cell r="E77">
            <v>109.61323788837115</v>
          </cell>
        </row>
        <row r="78">
          <cell r="E78">
            <v>115.92056881570403</v>
          </cell>
        </row>
        <row r="79">
          <cell r="E79">
            <v>113.77368156627585</v>
          </cell>
        </row>
        <row r="80">
          <cell r="E80">
            <v>108.13209395668903</v>
          </cell>
        </row>
        <row r="81">
          <cell r="E81">
            <v>102.46029193957695</v>
          </cell>
        </row>
        <row r="82">
          <cell r="E82">
            <v>100.12900004538704</v>
          </cell>
        </row>
        <row r="83">
          <cell r="E83">
            <v>108.03247873646305</v>
          </cell>
        </row>
        <row r="84">
          <cell r="E84">
            <v>112.81007410703039</v>
          </cell>
        </row>
        <row r="85">
          <cell r="E85">
            <v>105.36480702489629</v>
          </cell>
        </row>
        <row r="86">
          <cell r="E86">
            <v>87.535750318555543</v>
          </cell>
        </row>
        <row r="87">
          <cell r="E87">
            <v>90.829879466386544</v>
          </cell>
        </row>
        <row r="88">
          <cell r="E88">
            <v>94.690069707479779</v>
          </cell>
        </row>
        <row r="89">
          <cell r="E89">
            <v>99.813867935440342</v>
          </cell>
        </row>
      </sheetData>
      <sheetData sheetId="2">
        <row r="6">
          <cell r="E6">
            <v>102.53911654654124</v>
          </cell>
        </row>
        <row r="7">
          <cell r="E7">
            <v>87.736694216482505</v>
          </cell>
        </row>
        <row r="8">
          <cell r="E8">
            <v>100.58716528510179</v>
          </cell>
        </row>
        <row r="9">
          <cell r="E9">
            <v>95.563393959138622</v>
          </cell>
        </row>
        <row r="10">
          <cell r="E10">
            <v>98.365324710969801</v>
          </cell>
        </row>
        <row r="11">
          <cell r="E11">
            <v>99.189623235943117</v>
          </cell>
        </row>
        <row r="12">
          <cell r="E12">
            <v>103.48404627952183</v>
          </cell>
        </row>
        <row r="13">
          <cell r="E13">
            <v>102.28480357803743</v>
          </cell>
        </row>
        <row r="14">
          <cell r="E14">
            <v>98.812782515177446</v>
          </cell>
        </row>
        <row r="15">
          <cell r="E15">
            <v>106.25773043250373</v>
          </cell>
        </row>
        <row r="16">
          <cell r="E16">
            <v>101.00481134645767</v>
          </cell>
        </row>
        <row r="17">
          <cell r="E17">
            <v>104.17450789412494</v>
          </cell>
        </row>
        <row r="18">
          <cell r="E18">
            <v>103.4596755601092</v>
          </cell>
        </row>
        <row r="19">
          <cell r="E19">
            <v>96.569206767882349</v>
          </cell>
        </row>
        <row r="20">
          <cell r="E20">
            <v>104.11388399197669</v>
          </cell>
        </row>
        <row r="21">
          <cell r="E21">
            <v>100.79638045028511</v>
          </cell>
        </row>
        <row r="22">
          <cell r="E22">
            <v>101.2522261247301</v>
          </cell>
        </row>
        <row r="23">
          <cell r="E23">
            <v>98.847012821731923</v>
          </cell>
        </row>
        <row r="24">
          <cell r="E24">
            <v>102.61704066040436</v>
          </cell>
        </row>
        <row r="25">
          <cell r="E25">
            <v>97.873329013314873</v>
          </cell>
        </row>
        <row r="26">
          <cell r="E26">
            <v>98.090476324850925</v>
          </cell>
        </row>
        <row r="27">
          <cell r="E27">
            <v>101.15572996024397</v>
          </cell>
        </row>
        <row r="28">
          <cell r="E28">
            <v>98.519423691873627</v>
          </cell>
        </row>
        <row r="29">
          <cell r="E29">
            <v>106.80101344300314</v>
          </cell>
        </row>
        <row r="30">
          <cell r="E30">
            <v>102.15612579872094</v>
          </cell>
        </row>
        <row r="31">
          <cell r="E31">
            <v>100.72535039514005</v>
          </cell>
        </row>
        <row r="32">
          <cell r="E32">
            <v>109.93009267242959</v>
          </cell>
        </row>
        <row r="33">
          <cell r="E33">
            <v>103.42935150960315</v>
          </cell>
        </row>
        <row r="34">
          <cell r="E34">
            <v>108.12901511702276</v>
          </cell>
        </row>
        <row r="35">
          <cell r="E35">
            <v>102.12967405400151</v>
          </cell>
        </row>
        <row r="36">
          <cell r="E36">
            <v>104.30272181483799</v>
          </cell>
        </row>
        <row r="37">
          <cell r="E37">
            <v>104.56760283520615</v>
          </cell>
        </row>
        <row r="38">
          <cell r="E38">
            <v>101.96081497224034</v>
          </cell>
        </row>
        <row r="39">
          <cell r="E39">
            <v>106.4496503279635</v>
          </cell>
        </row>
        <row r="40">
          <cell r="E40">
            <v>111.33518084089017</v>
          </cell>
        </row>
        <row r="41">
          <cell r="E41">
            <v>120.67347931659688</v>
          </cell>
        </row>
        <row r="42">
          <cell r="E42">
            <v>113.26464804746573</v>
          </cell>
        </row>
        <row r="43">
          <cell r="E43">
            <v>100.46807010190228</v>
          </cell>
        </row>
        <row r="44">
          <cell r="E44">
            <v>114.21625825788773</v>
          </cell>
        </row>
        <row r="45">
          <cell r="E45">
            <v>108.63801037539689</v>
          </cell>
        </row>
        <row r="46">
          <cell r="E46">
            <v>110.46473205448049</v>
          </cell>
        </row>
        <row r="47">
          <cell r="E47">
            <v>105.77033055800922</v>
          </cell>
        </row>
        <row r="48">
          <cell r="E48">
            <v>106.67596906022358</v>
          </cell>
        </row>
        <row r="49">
          <cell r="E49">
            <v>104.50735207799883</v>
          </cell>
        </row>
        <row r="50">
          <cell r="E50">
            <v>102.97756226273498</v>
          </cell>
        </row>
        <row r="51">
          <cell r="E51">
            <v>107.19315549287384</v>
          </cell>
        </row>
        <row r="52">
          <cell r="E52">
            <v>108.44503636878819</v>
          </cell>
        </row>
        <row r="53">
          <cell r="E53">
            <v>114.37870864393291</v>
          </cell>
        </row>
        <row r="54">
          <cell r="E54">
            <v>118.32980598259944</v>
          </cell>
        </row>
        <row r="55">
          <cell r="E55">
            <v>107.73677642566611</v>
          </cell>
        </row>
        <row r="56">
          <cell r="E56">
            <v>116.70592184914872</v>
          </cell>
        </row>
        <row r="57">
          <cell r="E57">
            <v>113.97992419839595</v>
          </cell>
        </row>
        <row r="58">
          <cell r="E58">
            <v>114.75876475986399</v>
          </cell>
        </row>
        <row r="59">
          <cell r="E59">
            <v>126.65810159389419</v>
          </cell>
        </row>
        <row r="60">
          <cell r="E60">
            <v>111.01160790126141</v>
          </cell>
        </row>
        <row r="61">
          <cell r="E61">
            <v>110.84721318911173</v>
          </cell>
        </row>
        <row r="62">
          <cell r="E62">
            <v>106.19094735708832</v>
          </cell>
        </row>
        <row r="63">
          <cell r="E63">
            <v>110.8221798108854</v>
          </cell>
        </row>
        <row r="64">
          <cell r="E64">
            <v>107.66846634334757</v>
          </cell>
        </row>
        <row r="65">
          <cell r="E65">
            <v>112.75322759076039</v>
          </cell>
        </row>
      </sheetData>
      <sheetData sheetId="3"/>
      <sheetData sheetId="4">
        <row r="4">
          <cell r="B4">
            <v>106.73415336406093</v>
          </cell>
        </row>
        <row r="5">
          <cell r="B5">
            <v>89.385919002382494</v>
          </cell>
        </row>
        <row r="6">
          <cell r="B6">
            <v>93.867671811964001</v>
          </cell>
        </row>
        <row r="7">
          <cell r="B7">
            <v>95.461801985035592</v>
          </cell>
        </row>
        <row r="8">
          <cell r="B8">
            <v>102.56158419137348</v>
          </cell>
        </row>
        <row r="9">
          <cell r="B9">
            <v>105.26234372165663</v>
          </cell>
        </row>
        <row r="10">
          <cell r="B10">
            <v>108.74222778907809</v>
          </cell>
        </row>
        <row r="11">
          <cell r="B11">
            <v>102.57164585116655</v>
          </cell>
        </row>
        <row r="12">
          <cell r="B12">
            <v>95.88847008253353</v>
          </cell>
        </row>
        <row r="13">
          <cell r="B13">
            <v>101.47442463427114</v>
          </cell>
        </row>
        <row r="14">
          <cell r="B14">
            <v>97.660418476204782</v>
          </cell>
        </row>
        <row r="15">
          <cell r="B15">
            <v>100.38933909027264</v>
          </cell>
        </row>
        <row r="16">
          <cell r="B16">
            <v>103.64318216197195</v>
          </cell>
        </row>
        <row r="17">
          <cell r="B17">
            <v>97.302310118131643</v>
          </cell>
        </row>
        <row r="18">
          <cell r="B18">
            <v>104.81769559255355</v>
          </cell>
        </row>
        <row r="19">
          <cell r="B19">
            <v>96.700206696718311</v>
          </cell>
        </row>
        <row r="20">
          <cell r="B20">
            <v>97.705793364715589</v>
          </cell>
        </row>
        <row r="21">
          <cell r="B21">
            <v>105.84730025327451</v>
          </cell>
        </row>
        <row r="22">
          <cell r="B22">
            <v>111.46011110890994</v>
          </cell>
        </row>
        <row r="23">
          <cell r="B23">
            <v>107.20330454496766</v>
          </cell>
        </row>
        <row r="24">
          <cell r="B24">
            <v>99.646150169004613</v>
          </cell>
        </row>
        <row r="25">
          <cell r="B25">
            <v>99.540058554344668</v>
          </cell>
        </row>
        <row r="26">
          <cell r="B26">
            <v>96.127548171815917</v>
          </cell>
        </row>
        <row r="27">
          <cell r="B27">
            <v>109.07355378414492</v>
          </cell>
        </row>
        <row r="28">
          <cell r="B28">
            <v>116.22669168420845</v>
          </cell>
        </row>
        <row r="29">
          <cell r="B29">
            <v>110.34811104793511</v>
          </cell>
        </row>
        <row r="30">
          <cell r="B30">
            <v>98.777520452677919</v>
          </cell>
        </row>
        <row r="31">
          <cell r="B31">
            <v>95.419234104608492</v>
          </cell>
        </row>
        <row r="32">
          <cell r="B32">
            <v>106.31765831517023</v>
          </cell>
        </row>
        <row r="33">
          <cell r="B33">
            <v>109.62107843524997</v>
          </cell>
        </row>
        <row r="34">
          <cell r="B34">
            <v>110.60391946839793</v>
          </cell>
        </row>
        <row r="35">
          <cell r="B35">
            <v>102.1893550590156</v>
          </cell>
        </row>
        <row r="36">
          <cell r="B36">
            <v>94.803767610253828</v>
          </cell>
        </row>
        <row r="37">
          <cell r="B37">
            <v>94.238923209367556</v>
          </cell>
        </row>
        <row r="38">
          <cell r="B38">
            <v>96.369907071843883</v>
          </cell>
        </row>
        <row r="39">
          <cell r="B39">
            <v>105.93749220091624</v>
          </cell>
        </row>
        <row r="40">
          <cell r="B40">
            <v>110.61986737100129</v>
          </cell>
        </row>
        <row r="41">
          <cell r="B41">
            <v>98.997923601739814</v>
          </cell>
        </row>
        <row r="42">
          <cell r="B42">
            <v>105.31738009728491</v>
          </cell>
        </row>
        <row r="43">
          <cell r="B43">
            <v>95.631910954251339</v>
          </cell>
        </row>
        <row r="44">
          <cell r="B44">
            <v>105.12212456746452</v>
          </cell>
        </row>
        <row r="45">
          <cell r="B45">
            <v>106.74380314320877</v>
          </cell>
        </row>
        <row r="46">
          <cell r="B46">
            <v>107.48738119292621</v>
          </cell>
        </row>
        <row r="47">
          <cell r="B47">
            <v>101.79982990182316</v>
          </cell>
        </row>
        <row r="48">
          <cell r="B48">
            <v>95.912758129112532</v>
          </cell>
        </row>
        <row r="49">
          <cell r="B49">
            <v>96.469642502261735</v>
          </cell>
        </row>
        <row r="50">
          <cell r="B50">
            <v>96.917516872952376</v>
          </cell>
        </row>
        <row r="51">
          <cell r="B51">
            <v>106.01005105121084</v>
          </cell>
        </row>
        <row r="52">
          <cell r="B52">
            <v>112.18495468547599</v>
          </cell>
        </row>
        <row r="53">
          <cell r="B53">
            <v>107.07700707919157</v>
          </cell>
        </row>
        <row r="54">
          <cell r="B54">
            <v>106.21485776033728</v>
          </cell>
        </row>
        <row r="55">
          <cell r="B55">
            <v>102.20303982996914</v>
          </cell>
        </row>
        <row r="56">
          <cell r="B56">
            <v>103.63479872702264</v>
          </cell>
        </row>
        <row r="57">
          <cell r="B57">
            <v>113.73964857030091</v>
          </cell>
        </row>
        <row r="58">
          <cell r="B58">
            <v>115.22315976034953</v>
          </cell>
        </row>
        <row r="59">
          <cell r="B59">
            <v>108.19698563903452</v>
          </cell>
        </row>
        <row r="60">
          <cell r="B60">
            <v>91.116767790336198</v>
          </cell>
        </row>
        <row r="61">
          <cell r="B61">
            <v>94.205443348885169</v>
          </cell>
        </row>
        <row r="62">
          <cell r="B62">
            <v>95.828354729528144</v>
          </cell>
        </row>
        <row r="63">
          <cell r="B63">
            <v>97.510002865880992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8"/>
  <sheetViews>
    <sheetView tabSelected="1" topLeftCell="A61" workbookViewId="0">
      <selection activeCell="C71" sqref="C71"/>
    </sheetView>
  </sheetViews>
  <sheetFormatPr baseColWidth="10" defaultRowHeight="15"/>
  <cols>
    <col min="1" max="1" width="15.7109375" style="7" customWidth="1"/>
    <col min="2" max="11" width="11.42578125" style="8"/>
  </cols>
  <sheetData>
    <row r="1" spans="1:11" s="11" customFormat="1" ht="15.75" customHeight="1">
      <c r="A1" s="9" t="s">
        <v>7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s="1" customFormat="1">
      <c r="A2" s="3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s="13" customFormat="1" ht="15" customHeight="1">
      <c r="A3" s="27" t="s">
        <v>4</v>
      </c>
      <c r="B3" s="29" t="s">
        <v>8</v>
      </c>
      <c r="C3" s="29"/>
      <c r="D3" s="29"/>
      <c r="E3" s="29"/>
      <c r="F3" s="29" t="s">
        <v>6</v>
      </c>
      <c r="G3" s="29"/>
      <c r="H3" s="29"/>
      <c r="I3" s="29"/>
      <c r="J3" s="12"/>
      <c r="K3" s="12"/>
    </row>
    <row r="4" spans="1:11" s="13" customFormat="1" ht="22.5">
      <c r="A4" s="28"/>
      <c r="B4" s="14" t="s">
        <v>3</v>
      </c>
      <c r="C4" s="14" t="s">
        <v>2</v>
      </c>
      <c r="D4" s="14" t="s">
        <v>1</v>
      </c>
      <c r="E4" s="14" t="s">
        <v>0</v>
      </c>
      <c r="F4" s="14" t="s">
        <v>3</v>
      </c>
      <c r="G4" s="14" t="s">
        <v>2</v>
      </c>
      <c r="H4" s="14" t="s">
        <v>1</v>
      </c>
      <c r="I4" s="14" t="s">
        <v>0</v>
      </c>
      <c r="J4" s="12"/>
      <c r="K4" s="12"/>
    </row>
    <row r="5" spans="1:11" s="17" customFormat="1" ht="15" customHeight="1">
      <c r="A5" s="15">
        <v>41640</v>
      </c>
      <c r="B5" s="26">
        <f>'[1]Índice nivel general'!B4</f>
        <v>106.73415336406093</v>
      </c>
      <c r="C5" s="18">
        <f>[1]Gas!E198</f>
        <v>82.05122192675401</v>
      </c>
      <c r="D5" s="18">
        <f>'[1]Energía eléctrica'!E30</f>
        <v>112.51128927012952</v>
      </c>
      <c r="E5" s="18">
        <f>[1]Agua!E6</f>
        <v>102.53911654654124</v>
      </c>
      <c r="F5" s="18"/>
      <c r="G5" s="18"/>
      <c r="H5" s="18"/>
      <c r="I5" s="18"/>
      <c r="J5" s="16"/>
      <c r="K5" s="16"/>
    </row>
    <row r="6" spans="1:11" s="17" customFormat="1" ht="15" customHeight="1">
      <c r="A6" s="15">
        <v>41671</v>
      </c>
      <c r="B6" s="26">
        <f>'[1]Índice nivel general'!B5</f>
        <v>89.385919002382494</v>
      </c>
      <c r="C6" s="18">
        <f>[1]Gas!E199</f>
        <v>75.027204000325355</v>
      </c>
      <c r="D6" s="18">
        <f>'[1]Energía eléctrica'!E31</f>
        <v>92.605995957579651</v>
      </c>
      <c r="E6" s="18">
        <f>[1]Agua!E7</f>
        <v>87.736694216482505</v>
      </c>
      <c r="F6" s="18"/>
      <c r="G6" s="18"/>
      <c r="H6" s="18"/>
      <c r="I6" s="18"/>
      <c r="J6" s="16"/>
      <c r="K6" s="16"/>
    </row>
    <row r="7" spans="1:11" s="17" customFormat="1" ht="15" customHeight="1">
      <c r="A7" s="15">
        <v>41699</v>
      </c>
      <c r="B7" s="26">
        <f>'[1]Índice nivel general'!B6</f>
        <v>93.867671811964001</v>
      </c>
      <c r="C7" s="18">
        <f>[1]Gas!E200</f>
        <v>92.375332401741346</v>
      </c>
      <c r="D7" s="18">
        <f>'[1]Energía eléctrica'!E32</f>
        <v>92.977389178502222</v>
      </c>
      <c r="E7" s="18">
        <f>[1]Agua!E8</f>
        <v>100.58716528510179</v>
      </c>
      <c r="F7" s="18"/>
      <c r="G7" s="18"/>
      <c r="H7" s="18"/>
      <c r="I7" s="18"/>
      <c r="J7" s="16"/>
      <c r="K7" s="16"/>
    </row>
    <row r="8" spans="1:11" s="17" customFormat="1" ht="15" customHeight="1">
      <c r="A8" s="15">
        <v>41730</v>
      </c>
      <c r="B8" s="26">
        <f>'[1]Índice nivel general'!B7</f>
        <v>95.461801985035592</v>
      </c>
      <c r="C8" s="18">
        <f>[1]Gas!E201</f>
        <v>104.80585686555692</v>
      </c>
      <c r="D8" s="18">
        <f>'[1]Energía eléctrica'!E33</f>
        <v>93.53903495605482</v>
      </c>
      <c r="E8" s="18">
        <f>[1]Agua!E9</f>
        <v>95.563393959138622</v>
      </c>
      <c r="F8" s="18"/>
      <c r="G8" s="18"/>
      <c r="H8" s="18"/>
      <c r="I8" s="18"/>
      <c r="J8" s="16"/>
      <c r="K8" s="16"/>
    </row>
    <row r="9" spans="1:11" s="17" customFormat="1" ht="15" customHeight="1">
      <c r="A9" s="15">
        <v>41760</v>
      </c>
      <c r="B9" s="26">
        <f>'[1]Índice nivel general'!B8</f>
        <v>102.56158419137348</v>
      </c>
      <c r="C9" s="18">
        <f>[1]Gas!E202</f>
        <v>117.6303172371141</v>
      </c>
      <c r="D9" s="18">
        <f>'[1]Energía eléctrica'!E34</f>
        <v>100.23589224193677</v>
      </c>
      <c r="E9" s="18">
        <f>[1]Agua!E10</f>
        <v>98.365324710969801</v>
      </c>
      <c r="F9" s="18"/>
      <c r="G9" s="18"/>
      <c r="H9" s="18"/>
      <c r="I9" s="18"/>
      <c r="J9" s="16"/>
      <c r="K9" s="16"/>
    </row>
    <row r="10" spans="1:11" s="17" customFormat="1" ht="15" customHeight="1">
      <c r="A10" s="15">
        <v>41791</v>
      </c>
      <c r="B10" s="26">
        <f>'[1]Índice nivel general'!B9</f>
        <v>105.26234372165663</v>
      </c>
      <c r="C10" s="18">
        <f>[1]Gas!E203</f>
        <v>114.35000941606476</v>
      </c>
      <c r="D10" s="18">
        <f>'[1]Energía eléctrica'!E35</f>
        <v>104.48940954283063</v>
      </c>
      <c r="E10" s="18">
        <f>[1]Agua!E11</f>
        <v>99.189623235943117</v>
      </c>
      <c r="F10" s="18"/>
      <c r="G10" s="18"/>
      <c r="H10" s="18"/>
      <c r="I10" s="18"/>
      <c r="J10" s="16"/>
      <c r="K10" s="16"/>
    </row>
    <row r="11" spans="1:11" s="17" customFormat="1" ht="15" customHeight="1">
      <c r="A11" s="15">
        <v>41821</v>
      </c>
      <c r="B11" s="26">
        <f>'[1]Índice nivel general'!B10</f>
        <v>108.74222778907809</v>
      </c>
      <c r="C11" s="18">
        <f>[1]Gas!E204</f>
        <v>120.89831456104652</v>
      </c>
      <c r="D11" s="18">
        <f>'[1]Energía eléctrica'!E36</f>
        <v>107.19902591976545</v>
      </c>
      <c r="E11" s="18">
        <f>[1]Agua!E12</f>
        <v>103.48404627952183</v>
      </c>
      <c r="F11" s="18"/>
      <c r="G11" s="18"/>
      <c r="H11" s="18"/>
      <c r="I11" s="18"/>
      <c r="J11" s="16"/>
      <c r="K11" s="16"/>
    </row>
    <row r="12" spans="1:11" s="17" customFormat="1" ht="15" customHeight="1">
      <c r="A12" s="15">
        <v>41852</v>
      </c>
      <c r="B12" s="26">
        <f>'[1]Índice nivel general'!B11</f>
        <v>102.57164585116655</v>
      </c>
      <c r="C12" s="18">
        <f>[1]Gas!E205</f>
        <v>123.48263963437824</v>
      </c>
      <c r="D12" s="18">
        <f>'[1]Energía eléctrica'!E37</f>
        <v>98.360104415677981</v>
      </c>
      <c r="E12" s="18">
        <f>[1]Agua!E13</f>
        <v>102.28480357803743</v>
      </c>
      <c r="F12" s="18"/>
      <c r="G12" s="18"/>
      <c r="H12" s="18"/>
      <c r="I12" s="18"/>
      <c r="J12" s="16"/>
      <c r="K12" s="16"/>
    </row>
    <row r="13" spans="1:11" s="17" customFormat="1" ht="15" customHeight="1">
      <c r="A13" s="15">
        <v>41883</v>
      </c>
      <c r="B13" s="26">
        <f>'[1]Índice nivel general'!B12</f>
        <v>95.88847008253353</v>
      </c>
      <c r="C13" s="18">
        <f>[1]Gas!E206</f>
        <v>109.67202051163305</v>
      </c>
      <c r="D13" s="18">
        <f>'[1]Energía eléctrica'!E38</f>
        <v>92.558971035273117</v>
      </c>
      <c r="E13" s="18">
        <f>[1]Agua!E14</f>
        <v>98.812782515177446</v>
      </c>
      <c r="F13" s="18"/>
      <c r="G13" s="18"/>
      <c r="H13" s="18"/>
      <c r="I13" s="18"/>
      <c r="J13" s="16"/>
      <c r="K13" s="16"/>
    </row>
    <row r="14" spans="1:11" s="17" customFormat="1" ht="15" customHeight="1">
      <c r="A14" s="15">
        <v>41913</v>
      </c>
      <c r="B14" s="26">
        <f>'[1]Índice nivel general'!B13</f>
        <v>101.47442463427114</v>
      </c>
      <c r="C14" s="18">
        <f>[1]Gas!E207</f>
        <v>92.920951220387948</v>
      </c>
      <c r="D14" s="18">
        <f>'[1]Energía eléctrica'!E39</f>
        <v>102.3676795962658</v>
      </c>
      <c r="E14" s="18">
        <f>[1]Agua!E15</f>
        <v>106.25773043250373</v>
      </c>
      <c r="F14" s="18"/>
      <c r="G14" s="18"/>
      <c r="H14" s="18"/>
      <c r="I14" s="18"/>
      <c r="J14" s="16"/>
      <c r="K14" s="16"/>
    </row>
    <row r="15" spans="1:11" s="17" customFormat="1" ht="15" customHeight="1">
      <c r="A15" s="15">
        <v>41944</v>
      </c>
      <c r="B15" s="26">
        <f>'[1]Índice nivel general'!B14</f>
        <v>97.660418476204782</v>
      </c>
      <c r="C15" s="18">
        <f>[1]Gas!E208</f>
        <v>87.996752373617724</v>
      </c>
      <c r="D15" s="18">
        <f>'[1]Energía eléctrica'!E40</f>
        <v>99.035763774957843</v>
      </c>
      <c r="E15" s="18">
        <f>[1]Agua!E16</f>
        <v>101.00481134645767</v>
      </c>
      <c r="F15" s="18"/>
      <c r="G15" s="18"/>
      <c r="H15" s="18"/>
      <c r="I15" s="18"/>
      <c r="J15" s="16"/>
      <c r="K15" s="16"/>
    </row>
    <row r="16" spans="1:11" s="17" customFormat="1" ht="15" customHeight="1">
      <c r="A16" s="15">
        <v>41974</v>
      </c>
      <c r="B16" s="26">
        <f>'[1]Índice nivel general'!B15</f>
        <v>100.38933909027264</v>
      </c>
      <c r="C16" s="18">
        <f>[1]Gas!E209</f>
        <v>78.789379851380062</v>
      </c>
      <c r="D16" s="18">
        <f>'[1]Energía eléctrica'!E41</f>
        <v>104.11944411102616</v>
      </c>
      <c r="E16" s="18">
        <f>[1]Agua!E17</f>
        <v>104.17450789412494</v>
      </c>
      <c r="F16" s="18"/>
      <c r="G16" s="18"/>
      <c r="H16" s="18"/>
      <c r="I16" s="18"/>
      <c r="J16" s="16"/>
      <c r="K16" s="16"/>
    </row>
    <row r="17" spans="1:11" s="17" customFormat="1" ht="15" customHeight="1">
      <c r="A17" s="15">
        <v>42005</v>
      </c>
      <c r="B17" s="26">
        <f>'[1]Índice nivel general'!B16</f>
        <v>103.64318216197195</v>
      </c>
      <c r="C17" s="18">
        <f>[1]Gas!E210</f>
        <v>77.350810331145041</v>
      </c>
      <c r="D17" s="18">
        <f>'[1]Energía eléctrica'!E42</f>
        <v>109.03528368650774</v>
      </c>
      <c r="E17" s="18">
        <f>[1]Agua!E18</f>
        <v>103.4596755601092</v>
      </c>
      <c r="F17" s="18">
        <f t="shared" ref="F17:F48" si="0">(B17-B5)/B5*100</f>
        <v>-2.8959532676911257</v>
      </c>
      <c r="G17" s="18">
        <f t="shared" ref="G17:G48" si="1">(C17-C5)/C5*100</f>
        <v>-5.7286308299039854</v>
      </c>
      <c r="H17" s="18">
        <f t="shared" ref="H17:H48" si="2">(D17-D5)/D5*100</f>
        <v>-3.0894727152901131</v>
      </c>
      <c r="I17" s="18">
        <f t="shared" ref="I17:I48" si="3">(E17-E5)/E5*100</f>
        <v>0.89776374575076123</v>
      </c>
      <c r="J17" s="16"/>
      <c r="K17" s="16"/>
    </row>
    <row r="18" spans="1:11" s="17" customFormat="1" ht="15" customHeight="1">
      <c r="A18" s="15">
        <v>42036</v>
      </c>
      <c r="B18" s="26">
        <f>'[1]Índice nivel general'!B17</f>
        <v>97.302310118131643</v>
      </c>
      <c r="C18" s="18">
        <f>[1]Gas!E211</f>
        <v>75.177567929396375</v>
      </c>
      <c r="D18" s="18">
        <f>'[1]Energía eléctrica'!E43</f>
        <v>101.942573584426</v>
      </c>
      <c r="E18" s="18">
        <f>[1]Agua!E19</f>
        <v>96.569206767882349</v>
      </c>
      <c r="F18" s="18">
        <f t="shared" si="0"/>
        <v>8.8564185546250815</v>
      </c>
      <c r="G18" s="18">
        <f t="shared" si="1"/>
        <v>0.2004125451221235</v>
      </c>
      <c r="H18" s="18">
        <f t="shared" si="2"/>
        <v>10.082044397128657</v>
      </c>
      <c r="I18" s="18">
        <f t="shared" si="3"/>
        <v>10.067067867415204</v>
      </c>
      <c r="J18" s="16"/>
      <c r="K18" s="16"/>
    </row>
    <row r="19" spans="1:11" s="17" customFormat="1" ht="15" customHeight="1">
      <c r="A19" s="15">
        <v>42064</v>
      </c>
      <c r="B19" s="26">
        <f>'[1]Índice nivel general'!B18</f>
        <v>104.81769559255355</v>
      </c>
      <c r="C19" s="18">
        <f>[1]Gas!E212</f>
        <v>79.797961293745317</v>
      </c>
      <c r="D19" s="18">
        <f>'[1]Energía eléctrica'!E44</f>
        <v>110.04287203421708</v>
      </c>
      <c r="E19" s="18">
        <f>[1]Agua!E20</f>
        <v>104.11388399197669</v>
      </c>
      <c r="F19" s="18">
        <f t="shared" si="0"/>
        <v>11.665383373441568</v>
      </c>
      <c r="G19" s="18">
        <f t="shared" si="1"/>
        <v>-13.615508362445619</v>
      </c>
      <c r="H19" s="18">
        <f t="shared" si="2"/>
        <v>18.354444028269896</v>
      </c>
      <c r="I19" s="18">
        <f t="shared" si="3"/>
        <v>3.5061319174060204</v>
      </c>
      <c r="J19" s="16"/>
      <c r="K19" s="16"/>
    </row>
    <row r="20" spans="1:11" s="17" customFormat="1" ht="15" customHeight="1">
      <c r="A20" s="15">
        <v>42095</v>
      </c>
      <c r="B20" s="26">
        <f>'[1]Índice nivel general'!B19</f>
        <v>96.700206696718311</v>
      </c>
      <c r="C20" s="18">
        <f>[1]Gas!E213</f>
        <v>90.59954319262485</v>
      </c>
      <c r="D20" s="18">
        <f>'[1]Energía eléctrica'!E45</f>
        <v>97.215624112965372</v>
      </c>
      <c r="E20" s="18">
        <f>[1]Agua!E21</f>
        <v>100.79638045028511</v>
      </c>
      <c r="F20" s="18">
        <f t="shared" si="0"/>
        <v>1.2972777445337236</v>
      </c>
      <c r="G20" s="18">
        <f t="shared" si="1"/>
        <v>-13.554885287714097</v>
      </c>
      <c r="H20" s="18">
        <f t="shared" si="2"/>
        <v>3.9305399704389026</v>
      </c>
      <c r="I20" s="18">
        <f t="shared" si="3"/>
        <v>5.4759320220293057</v>
      </c>
      <c r="J20" s="16"/>
      <c r="K20" s="16"/>
    </row>
    <row r="21" spans="1:11" s="17" customFormat="1" ht="15" customHeight="1">
      <c r="A21" s="15">
        <v>42125</v>
      </c>
      <c r="B21" s="26">
        <f>'[1]Índice nivel general'!B20</f>
        <v>97.705793364715589</v>
      </c>
      <c r="C21" s="18">
        <f>[1]Gas!E214</f>
        <v>105.00590244370696</v>
      </c>
      <c r="D21" s="18">
        <f>'[1]Energía eléctrica'!E46</f>
        <v>95.587299197648136</v>
      </c>
      <c r="E21" s="18">
        <f>[1]Agua!E22</f>
        <v>101.2522261247301</v>
      </c>
      <c r="F21" s="18">
        <f t="shared" si="0"/>
        <v>-4.7345123078415927</v>
      </c>
      <c r="G21" s="18">
        <f t="shared" si="1"/>
        <v>-10.732279815210727</v>
      </c>
      <c r="H21" s="18">
        <f t="shared" si="2"/>
        <v>-4.6376531802285381</v>
      </c>
      <c r="I21" s="18">
        <f t="shared" si="3"/>
        <v>2.9348771248841805</v>
      </c>
      <c r="J21" s="16"/>
      <c r="K21" s="16"/>
    </row>
    <row r="22" spans="1:11" s="17" customFormat="1" ht="15" customHeight="1">
      <c r="A22" s="15">
        <v>42156</v>
      </c>
      <c r="B22" s="26">
        <f>'[1]Índice nivel general'!B21</f>
        <v>105.84730025327451</v>
      </c>
      <c r="C22" s="18">
        <f>[1]Gas!E215</f>
        <v>114.5970986796259</v>
      </c>
      <c r="D22" s="18">
        <f>'[1]Energía eléctrica'!E47</f>
        <v>105.30812544503493</v>
      </c>
      <c r="E22" s="18">
        <f>[1]Agua!E23</f>
        <v>98.847012821731923</v>
      </c>
      <c r="F22" s="18">
        <f t="shared" si="0"/>
        <v>0.55571300327937512</v>
      </c>
      <c r="G22" s="18">
        <f t="shared" si="1"/>
        <v>0.21608154194556922</v>
      </c>
      <c r="H22" s="18">
        <f t="shared" si="2"/>
        <v>0.78353960060297634</v>
      </c>
      <c r="I22" s="18">
        <f t="shared" si="3"/>
        <v>-0.34540953280589026</v>
      </c>
      <c r="J22" s="16"/>
      <c r="K22" s="16"/>
    </row>
    <row r="23" spans="1:11" s="17" customFormat="1" ht="15" customHeight="1">
      <c r="A23" s="15">
        <v>42186</v>
      </c>
      <c r="B23" s="26">
        <f>'[1]Índice nivel general'!B22</f>
        <v>111.46011110890994</v>
      </c>
      <c r="C23" s="18">
        <f>[1]Gas!E216</f>
        <v>130.7080221207909</v>
      </c>
      <c r="D23" s="18">
        <f>'[1]Energía eléctrica'!E48</f>
        <v>109.10856397706171</v>
      </c>
      <c r="E23" s="18">
        <f>[1]Agua!E24</f>
        <v>102.61704066040436</v>
      </c>
      <c r="F23" s="18">
        <f t="shared" si="0"/>
        <v>2.4993816800439288</v>
      </c>
      <c r="G23" s="18">
        <f t="shared" si="1"/>
        <v>8.1140151501376465</v>
      </c>
      <c r="H23" s="18">
        <f t="shared" si="2"/>
        <v>1.7813016871305147</v>
      </c>
      <c r="I23" s="18">
        <f t="shared" si="3"/>
        <v>-0.83781573130180864</v>
      </c>
      <c r="J23" s="16"/>
      <c r="K23" s="16"/>
    </row>
    <row r="24" spans="1:11" s="17" customFormat="1" ht="15" customHeight="1">
      <c r="A24" s="15">
        <v>42217</v>
      </c>
      <c r="B24" s="26">
        <f>'[1]Índice nivel general'!B23</f>
        <v>107.20330454496766</v>
      </c>
      <c r="C24" s="18">
        <f>[1]Gas!E217</f>
        <v>124.44813433683426</v>
      </c>
      <c r="D24" s="18">
        <f>'[1]Energía eléctrica'!E49</f>
        <v>105.34662297188211</v>
      </c>
      <c r="E24" s="18">
        <f>[1]Agua!E25</f>
        <v>97.873329013314873</v>
      </c>
      <c r="F24" s="18">
        <f t="shared" si="0"/>
        <v>4.5155351221737643</v>
      </c>
      <c r="G24" s="18">
        <f t="shared" si="1"/>
        <v>0.78188699667804484</v>
      </c>
      <c r="H24" s="18">
        <f t="shared" si="2"/>
        <v>7.103000345219769</v>
      </c>
      <c r="I24" s="18">
        <f t="shared" si="3"/>
        <v>-4.3129325280043691</v>
      </c>
      <c r="J24" s="16"/>
      <c r="K24" s="16"/>
    </row>
    <row r="25" spans="1:11" s="17" customFormat="1" ht="15" customHeight="1">
      <c r="A25" s="15">
        <v>42248</v>
      </c>
      <c r="B25" s="26">
        <f>'[1]Índice nivel general'!B24</f>
        <v>99.646150169004613</v>
      </c>
      <c r="C25" s="18">
        <f>[1]Gas!E218</f>
        <v>116.90355824660416</v>
      </c>
      <c r="D25" s="18">
        <f>'[1]Energía eléctrica'!E50</f>
        <v>96.404914189485282</v>
      </c>
      <c r="E25" s="18">
        <f>[1]Agua!E26</f>
        <v>98.090476324850925</v>
      </c>
      <c r="F25" s="18">
        <f t="shared" si="0"/>
        <v>3.9188028375431969</v>
      </c>
      <c r="G25" s="18">
        <f t="shared" si="1"/>
        <v>6.5937854534229663</v>
      </c>
      <c r="H25" s="18">
        <f t="shared" si="2"/>
        <v>4.1551273865679885</v>
      </c>
      <c r="I25" s="18">
        <f t="shared" si="3"/>
        <v>-0.7309845669163052</v>
      </c>
      <c r="J25" s="16"/>
      <c r="K25" s="16"/>
    </row>
    <row r="26" spans="1:11" s="17" customFormat="1" ht="15" customHeight="1">
      <c r="A26" s="15">
        <v>42278</v>
      </c>
      <c r="B26" s="26">
        <f>'[1]Índice nivel general'!B25</f>
        <v>99.540058554344668</v>
      </c>
      <c r="C26" s="18">
        <f>[1]Gas!E219</f>
        <v>110.96857965441211</v>
      </c>
      <c r="D26" s="18">
        <f>'[1]Energía eléctrica'!E51</f>
        <v>96.923241763436806</v>
      </c>
      <c r="E26" s="18">
        <f>[1]Agua!E27</f>
        <v>101.15572996024397</v>
      </c>
      <c r="F26" s="18">
        <f t="shared" si="0"/>
        <v>-1.9062597170648847</v>
      </c>
      <c r="G26" s="18">
        <f t="shared" si="1"/>
        <v>19.422561001575605</v>
      </c>
      <c r="H26" s="18">
        <f t="shared" si="2"/>
        <v>-5.3185124975985092</v>
      </c>
      <c r="I26" s="18">
        <f t="shared" si="3"/>
        <v>-4.8015334521949127</v>
      </c>
      <c r="J26" s="16"/>
      <c r="K26" s="16"/>
    </row>
    <row r="27" spans="1:11" s="17" customFormat="1" ht="15" customHeight="1">
      <c r="A27" s="15">
        <v>42309</v>
      </c>
      <c r="B27" s="26">
        <f>'[1]Índice nivel general'!B26</f>
        <v>96.127548171815917</v>
      </c>
      <c r="C27" s="18">
        <f>[1]Gas!E220</f>
        <v>91.838067134709817</v>
      </c>
      <c r="D27" s="18">
        <f>'[1]Energía eléctrica'!E52</f>
        <v>96.576733904231844</v>
      </c>
      <c r="E27" s="18">
        <f>[1]Agua!E28</f>
        <v>98.519423691873627</v>
      </c>
      <c r="F27" s="18">
        <f t="shared" si="0"/>
        <v>-1.5695921933432562</v>
      </c>
      <c r="G27" s="18">
        <f t="shared" si="1"/>
        <v>4.3652915107396124</v>
      </c>
      <c r="H27" s="18">
        <f t="shared" si="2"/>
        <v>-2.48297158217887</v>
      </c>
      <c r="I27" s="18">
        <f t="shared" si="3"/>
        <v>-2.4606626372073408</v>
      </c>
      <c r="J27" s="16"/>
      <c r="K27" s="16"/>
    </row>
    <row r="28" spans="1:11" s="17" customFormat="1" ht="15" customHeight="1">
      <c r="A28" s="15">
        <v>42339</v>
      </c>
      <c r="B28" s="26">
        <f>'[1]Índice nivel general'!B27</f>
        <v>109.07355378414492</v>
      </c>
      <c r="C28" s="18">
        <f>[1]Gas!E221</f>
        <v>89.014566688820679</v>
      </c>
      <c r="D28" s="18">
        <f>'[1]Energía eléctrica'!E53</f>
        <v>113.56638667779124</v>
      </c>
      <c r="E28" s="18">
        <f>[1]Agua!E29</f>
        <v>106.80101344300314</v>
      </c>
      <c r="F28" s="18">
        <f t="shared" si="0"/>
        <v>8.650534780454338</v>
      </c>
      <c r="G28" s="18">
        <f t="shared" si="1"/>
        <v>12.977874501269493</v>
      </c>
      <c r="H28" s="18">
        <f t="shared" si="2"/>
        <v>9.0731780671931812</v>
      </c>
      <c r="I28" s="18">
        <f t="shared" si="3"/>
        <v>2.5212555374368368</v>
      </c>
      <c r="J28" s="16"/>
      <c r="K28" s="16"/>
    </row>
    <row r="29" spans="1:11" s="17" customFormat="1" ht="15" customHeight="1">
      <c r="A29" s="15">
        <v>42370</v>
      </c>
      <c r="B29" s="26">
        <f>'[1]Índice nivel general'!B28</f>
        <v>116.22669168420845</v>
      </c>
      <c r="C29" s="18">
        <f>[1]Gas!E222</f>
        <v>93.84423850415736</v>
      </c>
      <c r="D29" s="18">
        <f>'[1]Energía eléctrica'!E54</f>
        <v>123.29040715450923</v>
      </c>
      <c r="E29" s="18">
        <f>[1]Agua!E30</f>
        <v>102.15612579872094</v>
      </c>
      <c r="F29" s="18">
        <f t="shared" si="0"/>
        <v>12.141184069947974</v>
      </c>
      <c r="G29" s="18">
        <f t="shared" si="1"/>
        <v>21.322889963793042</v>
      </c>
      <c r="H29" s="18">
        <f t="shared" si="2"/>
        <v>13.073862869002143</v>
      </c>
      <c r="I29" s="18">
        <f t="shared" si="3"/>
        <v>-1.2599592588427526</v>
      </c>
      <c r="J29" s="16"/>
      <c r="K29" s="16"/>
    </row>
    <row r="30" spans="1:11" s="17" customFormat="1" ht="15" customHeight="1">
      <c r="A30" s="15">
        <v>42401</v>
      </c>
      <c r="B30" s="26">
        <f>'[1]Índice nivel general'!B29</f>
        <v>110.34811104793511</v>
      </c>
      <c r="C30" s="18">
        <f>[1]Gas!E223</f>
        <v>85.664352830571659</v>
      </c>
      <c r="D30" s="18">
        <f>'[1]Energía eléctrica'!E55</f>
        <v>117.0902690109088</v>
      </c>
      <c r="E30" s="18">
        <f>[1]Agua!E31</f>
        <v>100.72535039514005</v>
      </c>
      <c r="F30" s="18">
        <f t="shared" si="0"/>
        <v>13.407493526068365</v>
      </c>
      <c r="G30" s="18">
        <f t="shared" si="1"/>
        <v>13.949353763377973</v>
      </c>
      <c r="H30" s="18">
        <f t="shared" si="2"/>
        <v>14.859047494948612</v>
      </c>
      <c r="I30" s="18">
        <f t="shared" si="3"/>
        <v>4.3037980391074147</v>
      </c>
      <c r="J30" s="16"/>
      <c r="K30" s="16"/>
    </row>
    <row r="31" spans="1:11" s="17" customFormat="1" ht="15" customHeight="1">
      <c r="A31" s="15">
        <v>42430</v>
      </c>
      <c r="B31" s="26">
        <f>'[1]Índice nivel general'!B30</f>
        <v>98.777520452677919</v>
      </c>
      <c r="C31" s="18">
        <f>[1]Gas!E224</f>
        <v>95.117935295147831</v>
      </c>
      <c r="D31" s="18">
        <f>'[1]Energía eléctrica'!E56</f>
        <v>97.540971281982721</v>
      </c>
      <c r="E31" s="18">
        <f>[1]Agua!E32</f>
        <v>109.93009267242959</v>
      </c>
      <c r="F31" s="18">
        <f t="shared" si="0"/>
        <v>-5.7625528835846058</v>
      </c>
      <c r="G31" s="18">
        <f t="shared" si="1"/>
        <v>19.198452884037923</v>
      </c>
      <c r="H31" s="18">
        <f t="shared" si="2"/>
        <v>-11.360936443340902</v>
      </c>
      <c r="I31" s="18">
        <f t="shared" si="3"/>
        <v>5.5863910339769056</v>
      </c>
      <c r="J31" s="16"/>
      <c r="K31" s="16"/>
    </row>
    <row r="32" spans="1:11" s="17" customFormat="1" ht="15" customHeight="1">
      <c r="A32" s="15">
        <v>42461</v>
      </c>
      <c r="B32" s="26">
        <f>'[1]Índice nivel general'!B31</f>
        <v>95.419234104608492</v>
      </c>
      <c r="C32" s="18">
        <f>[1]Gas!E225</f>
        <v>97.430110450073244</v>
      </c>
      <c r="D32" s="18">
        <f>'[1]Energía eléctrica'!E57</f>
        <v>93.585423779375347</v>
      </c>
      <c r="E32" s="18">
        <f>[1]Agua!E33</f>
        <v>103.42935150960315</v>
      </c>
      <c r="F32" s="18">
        <f t="shared" si="0"/>
        <v>-1.3246844405693408</v>
      </c>
      <c r="G32" s="18">
        <f t="shared" si="1"/>
        <v>7.5392954718610845</v>
      </c>
      <c r="H32" s="18">
        <f t="shared" si="2"/>
        <v>-3.7341737675537647</v>
      </c>
      <c r="I32" s="18">
        <f t="shared" si="3"/>
        <v>2.6121682619513051</v>
      </c>
      <c r="J32" s="16"/>
      <c r="K32" s="16"/>
    </row>
    <row r="33" spans="1:11" s="17" customFormat="1" ht="15" customHeight="1">
      <c r="A33" s="15">
        <v>42491</v>
      </c>
      <c r="B33" s="26">
        <f>'[1]Índice nivel general'!B32</f>
        <v>106.31765831517023</v>
      </c>
      <c r="C33" s="18">
        <f>[1]Gas!E226</f>
        <v>124.1161905752886</v>
      </c>
      <c r="D33" s="18">
        <f>'[1]Energía eléctrica'!E58</f>
        <v>102.3675820820166</v>
      </c>
      <c r="E33" s="18">
        <f>[1]Agua!E34</f>
        <v>108.12901511702276</v>
      </c>
      <c r="F33" s="18">
        <f t="shared" si="0"/>
        <v>8.8140781154177095</v>
      </c>
      <c r="G33" s="18">
        <f t="shared" si="1"/>
        <v>18.199251362871294</v>
      </c>
      <c r="H33" s="18">
        <f t="shared" si="2"/>
        <v>7.0932884821326603</v>
      </c>
      <c r="I33" s="18">
        <f t="shared" si="3"/>
        <v>6.7917410367070001</v>
      </c>
      <c r="J33" s="16"/>
      <c r="K33" s="16"/>
    </row>
    <row r="34" spans="1:11" s="17" customFormat="1" ht="15" customHeight="1">
      <c r="A34" s="15">
        <v>42522</v>
      </c>
      <c r="B34" s="26">
        <f>'[1]Índice nivel general'!B33</f>
        <v>109.62107843524997</v>
      </c>
      <c r="C34" s="18">
        <f>[1]Gas!E227</f>
        <v>120.12099460023494</v>
      </c>
      <c r="D34" s="18">
        <f>'[1]Energía eléctrica'!E59</f>
        <v>108.8124596047805</v>
      </c>
      <c r="E34" s="18">
        <f>[1]Agua!E35</f>
        <v>102.12967405400151</v>
      </c>
      <c r="F34" s="18">
        <f t="shared" si="0"/>
        <v>3.5653041437480715</v>
      </c>
      <c r="G34" s="18">
        <f t="shared" si="1"/>
        <v>4.8202755429715989</v>
      </c>
      <c r="H34" s="18">
        <f t="shared" si="2"/>
        <v>3.3276958876023657</v>
      </c>
      <c r="I34" s="18">
        <f t="shared" si="3"/>
        <v>3.32095137582942</v>
      </c>
      <c r="J34" s="16"/>
      <c r="K34" s="16"/>
    </row>
    <row r="35" spans="1:11" s="17" customFormat="1" ht="15" customHeight="1">
      <c r="A35" s="15">
        <v>42552</v>
      </c>
      <c r="B35" s="26">
        <f>'[1]Índice nivel general'!B34</f>
        <v>110.60391946839793</v>
      </c>
      <c r="C35" s="18">
        <f>[1]Gas!E228</f>
        <v>130.41828577793183</v>
      </c>
      <c r="D35" s="18">
        <f>'[1]Energía eléctrica'!E60</f>
        <v>107.68505184960534</v>
      </c>
      <c r="E35" s="18">
        <f>[1]Agua!E36</f>
        <v>104.30272181483799</v>
      </c>
      <c r="F35" s="18">
        <f t="shared" si="0"/>
        <v>-0.76815968689947423</v>
      </c>
      <c r="G35" s="18">
        <f t="shared" si="1"/>
        <v>-0.22166684045705998</v>
      </c>
      <c r="H35" s="18">
        <f t="shared" si="2"/>
        <v>-1.3046749728606386</v>
      </c>
      <c r="I35" s="18">
        <f t="shared" si="3"/>
        <v>1.6426912563305602</v>
      </c>
      <c r="J35" s="16"/>
      <c r="K35" s="16"/>
    </row>
    <row r="36" spans="1:11" s="17" customFormat="1" ht="15" customHeight="1">
      <c r="A36" s="15">
        <v>42583</v>
      </c>
      <c r="B36" s="26">
        <f>'[1]Índice nivel general'!B35</f>
        <v>102.1893550590156</v>
      </c>
      <c r="C36" s="18">
        <f>[1]Gas!E229</f>
        <v>126.28899331642593</v>
      </c>
      <c r="D36" s="18">
        <f>'[1]Energía eléctrica'!E61</f>
        <v>96.854078163467179</v>
      </c>
      <c r="E36" s="18">
        <f>[1]Agua!E37</f>
        <v>104.56760283520615</v>
      </c>
      <c r="F36" s="18">
        <f t="shared" si="0"/>
        <v>-4.677047510087629</v>
      </c>
      <c r="G36" s="18">
        <f t="shared" si="1"/>
        <v>1.4792178198583197</v>
      </c>
      <c r="H36" s="18">
        <f t="shared" si="2"/>
        <v>-8.0615254374899745</v>
      </c>
      <c r="I36" s="18">
        <f t="shared" si="3"/>
        <v>6.8397324269828097</v>
      </c>
      <c r="J36" s="16"/>
      <c r="K36" s="16"/>
    </row>
    <row r="37" spans="1:11" s="17" customFormat="1" ht="15" customHeight="1">
      <c r="A37" s="15">
        <v>42614</v>
      </c>
      <c r="B37" s="26">
        <f>'[1]Índice nivel general'!B36</f>
        <v>94.803767610253828</v>
      </c>
      <c r="C37" s="18">
        <f>[1]Gas!E230</f>
        <v>106.78784690138193</v>
      </c>
      <c r="D37" s="18">
        <f>'[1]Energía eléctrica'!E62</f>
        <v>91.088648144067662</v>
      </c>
      <c r="E37" s="18">
        <f>[1]Agua!E38</f>
        <v>101.96081497224034</v>
      </c>
      <c r="F37" s="18">
        <f t="shared" si="0"/>
        <v>-4.8595781678849344</v>
      </c>
      <c r="G37" s="18">
        <f t="shared" si="1"/>
        <v>-8.6530397337294751</v>
      </c>
      <c r="H37" s="18">
        <f t="shared" si="2"/>
        <v>-5.5145176883498088</v>
      </c>
      <c r="I37" s="18">
        <f t="shared" si="3"/>
        <v>3.9456823867098283</v>
      </c>
      <c r="J37" s="16"/>
      <c r="K37" s="16"/>
    </row>
    <row r="38" spans="1:11" s="17" customFormat="1" ht="15" customHeight="1">
      <c r="A38" s="15">
        <v>42644</v>
      </c>
      <c r="B38" s="26">
        <f>'[1]Índice nivel general'!B37</f>
        <v>94.238923209367556</v>
      </c>
      <c r="C38" s="18">
        <f>[1]Gas!E231</f>
        <v>110.25369150040778</v>
      </c>
      <c r="D38" s="18">
        <f>'[1]Energía eléctrica'!E63</f>
        <v>88.803819435171079</v>
      </c>
      <c r="E38" s="18">
        <f>[1]Agua!E39</f>
        <v>106.4496503279635</v>
      </c>
      <c r="F38" s="18">
        <f t="shared" si="0"/>
        <v>-5.325630125165052</v>
      </c>
      <c r="G38" s="18">
        <f t="shared" si="1"/>
        <v>-0.64422574050302694</v>
      </c>
      <c r="H38" s="18">
        <f t="shared" si="2"/>
        <v>-8.3771675199257398</v>
      </c>
      <c r="I38" s="18">
        <f t="shared" si="3"/>
        <v>5.2334359801467789</v>
      </c>
      <c r="J38" s="16"/>
      <c r="K38" s="16"/>
    </row>
    <row r="39" spans="1:11" s="17" customFormat="1" ht="15" customHeight="1">
      <c r="A39" s="15">
        <v>42675</v>
      </c>
      <c r="B39" s="26">
        <f>'[1]Índice nivel general'!B38</f>
        <v>96.369907071843883</v>
      </c>
      <c r="C39" s="18">
        <f>[1]Gas!E232</f>
        <v>97.037053863554263</v>
      </c>
      <c r="D39" s="18">
        <f>'[1]Energía eléctrica'!E64</f>
        <v>93.573628871743637</v>
      </c>
      <c r="E39" s="18">
        <f>[1]Agua!E40</f>
        <v>111.33518084089017</v>
      </c>
      <c r="F39" s="18">
        <f t="shared" si="0"/>
        <v>0.2521222112050337</v>
      </c>
      <c r="G39" s="18">
        <f t="shared" si="1"/>
        <v>5.6610367476685601</v>
      </c>
      <c r="H39" s="18">
        <f t="shared" si="2"/>
        <v>-3.1095533169160277</v>
      </c>
      <c r="I39" s="18">
        <f t="shared" si="3"/>
        <v>13.008355782813673</v>
      </c>
      <c r="J39" s="16"/>
      <c r="K39" s="16"/>
    </row>
    <row r="40" spans="1:11" s="17" customFormat="1" ht="15" customHeight="1">
      <c r="A40" s="15">
        <v>42705</v>
      </c>
      <c r="B40" s="26">
        <f>'[1]Índice nivel general'!B39</f>
        <v>105.93749220091624</v>
      </c>
      <c r="C40" s="18">
        <f>[1]Gas!E233</f>
        <v>86.832091414234313</v>
      </c>
      <c r="D40" s="18">
        <f>'[1]Energía eléctrica'!E65</f>
        <v>107.21244178105928</v>
      </c>
      <c r="E40" s="18">
        <f>[1]Agua!E41</f>
        <v>120.67347931659688</v>
      </c>
      <c r="F40" s="18">
        <f t="shared" si="0"/>
        <v>-2.8751805313274237</v>
      </c>
      <c r="G40" s="18">
        <f t="shared" si="1"/>
        <v>-2.4518181189556505</v>
      </c>
      <c r="H40" s="18">
        <f t="shared" si="2"/>
        <v>-5.5949168434488206</v>
      </c>
      <c r="I40" s="18">
        <f t="shared" si="3"/>
        <v>12.989077000657026</v>
      </c>
      <c r="J40" s="16"/>
      <c r="K40" s="16"/>
    </row>
    <row r="41" spans="1:11" s="17" customFormat="1" ht="15" customHeight="1">
      <c r="A41" s="15">
        <v>42736</v>
      </c>
      <c r="B41" s="26">
        <f>'[1]Índice nivel general'!B40</f>
        <v>110.61986737100129</v>
      </c>
      <c r="C41" s="18">
        <f>[1]Gas!E234</f>
        <v>88.383653711578248</v>
      </c>
      <c r="D41" s="18">
        <f>'[1]Energía eléctrica'!E66</f>
        <v>114.68238742406858</v>
      </c>
      <c r="E41" s="18">
        <f>[1]Agua!E42</f>
        <v>113.26464804746573</v>
      </c>
      <c r="F41" s="18">
        <f t="shared" si="0"/>
        <v>-4.824041906347186</v>
      </c>
      <c r="G41" s="18">
        <f t="shared" si="1"/>
        <v>-5.8187746841136176</v>
      </c>
      <c r="H41" s="18">
        <f t="shared" si="2"/>
        <v>-6.9819055100150313</v>
      </c>
      <c r="I41" s="18">
        <f t="shared" si="3"/>
        <v>10.874063754759069</v>
      </c>
      <c r="J41" s="16"/>
      <c r="K41" s="16"/>
    </row>
    <row r="42" spans="1:11" s="17" customFormat="1" ht="15" customHeight="1">
      <c r="A42" s="15">
        <v>42767</v>
      </c>
      <c r="B42" s="26">
        <f>'[1]Índice nivel general'!B41</f>
        <v>98.997923601739814</v>
      </c>
      <c r="C42" s="18">
        <f>[1]Gas!E235</f>
        <v>74.805175391609367</v>
      </c>
      <c r="D42" s="18">
        <f>'[1]Energía eléctrica'!E67</f>
        <v>103.66807449029818</v>
      </c>
      <c r="E42" s="18">
        <f>[1]Agua!E43</f>
        <v>100.46807010190228</v>
      </c>
      <c r="F42" s="18">
        <f t="shared" si="0"/>
        <v>-10.285801304985441</v>
      </c>
      <c r="G42" s="18">
        <f t="shared" si="1"/>
        <v>-12.676425000769861</v>
      </c>
      <c r="H42" s="18">
        <f t="shared" si="2"/>
        <v>-11.463116989986698</v>
      </c>
      <c r="I42" s="18">
        <f t="shared" si="3"/>
        <v>-0.2554275485053894</v>
      </c>
      <c r="J42" s="16"/>
      <c r="K42" s="16"/>
    </row>
    <row r="43" spans="1:11" s="17" customFormat="1" ht="15" customHeight="1">
      <c r="A43" s="15">
        <v>42796</v>
      </c>
      <c r="B43" s="26">
        <f>'[1]Índice nivel general'!B42</f>
        <v>105.31738009728491</v>
      </c>
      <c r="C43" s="18">
        <f>[1]Gas!E236</f>
        <v>95.511871202889452</v>
      </c>
      <c r="D43" s="18">
        <f>'[1]Energía eléctrica'!E68</f>
        <v>105.73425172668564</v>
      </c>
      <c r="E43" s="18">
        <f>[1]Agua!E44</f>
        <v>114.21625825788773</v>
      </c>
      <c r="F43" s="18">
        <f t="shared" si="0"/>
        <v>6.6207975404080841</v>
      </c>
      <c r="G43" s="18">
        <f t="shared" si="1"/>
        <v>0.41415523425655859</v>
      </c>
      <c r="H43" s="18">
        <f t="shared" si="2"/>
        <v>8.3998347945673402</v>
      </c>
      <c r="I43" s="18">
        <f t="shared" si="3"/>
        <v>3.8989920605544106</v>
      </c>
      <c r="J43" s="16"/>
      <c r="K43" s="16"/>
    </row>
    <row r="44" spans="1:11" s="17" customFormat="1" ht="15" customHeight="1">
      <c r="A44" s="15">
        <v>42826</v>
      </c>
      <c r="B44" s="26">
        <f>'[1]Índice nivel general'!B43</f>
        <v>95.631910954251339</v>
      </c>
      <c r="C44" s="18">
        <f>[1]Gas!E237</f>
        <v>106.27212500430501</v>
      </c>
      <c r="D44" s="18">
        <f>'[1]Energía eléctrica'!E69</f>
        <v>91.150976721126938</v>
      </c>
      <c r="E44" s="18">
        <f>[1]Agua!E45</f>
        <v>108.63801037539689</v>
      </c>
      <c r="F44" s="18">
        <f t="shared" si="0"/>
        <v>0.22288677082619252</v>
      </c>
      <c r="G44" s="18">
        <f t="shared" si="1"/>
        <v>9.0752381511080582</v>
      </c>
      <c r="H44" s="18">
        <f t="shared" si="2"/>
        <v>-2.6013100757950731</v>
      </c>
      <c r="I44" s="18">
        <f t="shared" si="3"/>
        <v>5.0359581586568547</v>
      </c>
      <c r="J44" s="16"/>
      <c r="K44" s="16"/>
    </row>
    <row r="45" spans="1:11" s="17" customFormat="1" ht="15" customHeight="1">
      <c r="A45" s="15">
        <v>42856</v>
      </c>
      <c r="B45" s="26">
        <f>'[1]Índice nivel general'!B44</f>
        <v>105.12212456746452</v>
      </c>
      <c r="C45" s="18">
        <f>[1]Gas!E238</f>
        <v>126.70359327289955</v>
      </c>
      <c r="D45" s="18">
        <f>'[1]Energía eléctrica'!E70</f>
        <v>99.773199294055985</v>
      </c>
      <c r="E45" s="18">
        <f>[1]Agua!E46</f>
        <v>110.46473205448049</v>
      </c>
      <c r="F45" s="18">
        <f t="shared" si="0"/>
        <v>-1.1244921743494813</v>
      </c>
      <c r="G45" s="18">
        <f t="shared" si="1"/>
        <v>2.0846617074034688</v>
      </c>
      <c r="H45" s="18">
        <f t="shared" si="2"/>
        <v>-2.5343792782777661</v>
      </c>
      <c r="I45" s="18">
        <f t="shared" si="3"/>
        <v>2.1601204218219316</v>
      </c>
      <c r="J45" s="16"/>
      <c r="K45" s="16"/>
    </row>
    <row r="46" spans="1:11" s="17" customFormat="1" ht="15" customHeight="1">
      <c r="A46" s="15">
        <v>42887</v>
      </c>
      <c r="B46" s="26">
        <f>'[1]Índice nivel general'!B45</f>
        <v>106.74380314320877</v>
      </c>
      <c r="C46" s="18">
        <f>[1]Gas!E239</f>
        <v>128.55940071327606</v>
      </c>
      <c r="D46" s="18">
        <f>'[1]Energía eléctrica'!E71</f>
        <v>102.46992387520947</v>
      </c>
      <c r="E46" s="18">
        <f>[1]Agua!E47</f>
        <v>105.77033055800922</v>
      </c>
      <c r="F46" s="18">
        <f t="shared" si="0"/>
        <v>-2.624746383735614</v>
      </c>
      <c r="G46" s="18">
        <f t="shared" si="1"/>
        <v>7.0249219473450992</v>
      </c>
      <c r="H46" s="18">
        <f t="shared" si="2"/>
        <v>-5.8288690032445292</v>
      </c>
      <c r="I46" s="18">
        <f t="shared" si="3"/>
        <v>3.564739178627649</v>
      </c>
      <c r="J46" s="16"/>
      <c r="K46" s="16"/>
    </row>
    <row r="47" spans="1:11" s="17" customFormat="1" ht="15" customHeight="1">
      <c r="A47" s="15">
        <v>42917</v>
      </c>
      <c r="B47" s="26">
        <f>'[1]Índice nivel general'!B46</f>
        <v>107.48738119292621</v>
      </c>
      <c r="C47" s="18">
        <f>[1]Gas!E240</f>
        <v>122.57649911445026</v>
      </c>
      <c r="D47" s="18">
        <f>'[1]Energía eléctrica'!E72</f>
        <v>104.55583018665466</v>
      </c>
      <c r="E47" s="18">
        <f>[1]Agua!E48</f>
        <v>106.67596906022358</v>
      </c>
      <c r="F47" s="18">
        <f t="shared" si="0"/>
        <v>-2.8177466860586184</v>
      </c>
      <c r="G47" s="18">
        <f t="shared" si="1"/>
        <v>-6.0127969147164526</v>
      </c>
      <c r="H47" s="18">
        <f t="shared" si="2"/>
        <v>-2.9059016169867338</v>
      </c>
      <c r="I47" s="18">
        <f t="shared" si="3"/>
        <v>2.2753454599187357</v>
      </c>
      <c r="J47" s="16"/>
      <c r="K47" s="16"/>
    </row>
    <row r="48" spans="1:11" s="17" customFormat="1" ht="15" customHeight="1">
      <c r="A48" s="15">
        <v>42948</v>
      </c>
      <c r="B48" s="26">
        <f>'[1]Índice nivel general'!B47</f>
        <v>101.79982990182316</v>
      </c>
      <c r="C48" s="18">
        <f>[1]Gas!E241</f>
        <v>112.31613942810415</v>
      </c>
      <c r="D48" s="18">
        <f>'[1]Energía eléctrica'!E73</f>
        <v>99.174868145805007</v>
      </c>
      <c r="E48" s="18">
        <f>[1]Agua!E49</f>
        <v>104.50735207799883</v>
      </c>
      <c r="F48" s="18">
        <f t="shared" si="0"/>
        <v>-0.38117977842944806</v>
      </c>
      <c r="G48" s="18">
        <f t="shared" si="1"/>
        <v>-11.064189777260964</v>
      </c>
      <c r="H48" s="18">
        <f t="shared" si="2"/>
        <v>2.396171670149887</v>
      </c>
      <c r="I48" s="18">
        <f t="shared" si="3"/>
        <v>-5.7618952308073991E-2</v>
      </c>
      <c r="J48" s="16"/>
      <c r="K48" s="16"/>
    </row>
    <row r="49" spans="1:11" s="17" customFormat="1" ht="15" customHeight="1">
      <c r="A49" s="15">
        <v>42979</v>
      </c>
      <c r="B49" s="26">
        <f>'[1]Índice nivel general'!B48</f>
        <v>95.912758129112532</v>
      </c>
      <c r="C49" s="18">
        <f>[1]Gas!E242</f>
        <v>107.54186484979363</v>
      </c>
      <c r="D49" s="18">
        <f>'[1]Energía eléctrica'!E74</f>
        <v>92.286394379140944</v>
      </c>
      <c r="E49" s="18">
        <f>[1]Agua!E50</f>
        <v>102.97756226273498</v>
      </c>
      <c r="F49" s="18">
        <f t="shared" ref="F49:F71" si="4">(B49-B37)/B37*100</f>
        <v>1.1697747323902319</v>
      </c>
      <c r="G49" s="18">
        <f t="shared" ref="G49:G71" si="5">(C49-C37)/C37*100</f>
        <v>0.70608966309437116</v>
      </c>
      <c r="H49" s="18">
        <f t="shared" ref="H49:H71" si="6">(D49-D37)/D37*100</f>
        <v>1.3149237138517</v>
      </c>
      <c r="I49" s="18">
        <f t="shared" ref="I49:I71" si="7">(E49-E37)/E37*100</f>
        <v>0.99719415813952916</v>
      </c>
      <c r="J49" s="16"/>
      <c r="K49" s="16"/>
    </row>
    <row r="50" spans="1:11" s="17" customFormat="1" ht="15" customHeight="1">
      <c r="A50" s="15">
        <v>43009</v>
      </c>
      <c r="B50" s="26">
        <f>'[1]Índice nivel general'!B49</f>
        <v>96.469642502261735</v>
      </c>
      <c r="C50" s="18">
        <f>[1]Gas!E243</f>
        <v>105.4754599765954</v>
      </c>
      <c r="D50" s="18">
        <f>'[1]Energía eléctrica'!E75</f>
        <v>92.727627913605829</v>
      </c>
      <c r="E50" s="18">
        <f>[1]Agua!E51</f>
        <v>107.19315549287384</v>
      </c>
      <c r="F50" s="18">
        <f t="shared" si="4"/>
        <v>2.3670891144821997</v>
      </c>
      <c r="G50" s="18">
        <f t="shared" si="5"/>
        <v>-4.33385173665111</v>
      </c>
      <c r="H50" s="18">
        <f t="shared" si="6"/>
        <v>4.4185131939051621</v>
      </c>
      <c r="I50" s="18">
        <f t="shared" si="7"/>
        <v>0.69845712279905225</v>
      </c>
      <c r="J50" s="16"/>
      <c r="K50" s="16"/>
    </row>
    <row r="51" spans="1:11" s="17" customFormat="1" ht="15" customHeight="1">
      <c r="A51" s="15">
        <v>43040</v>
      </c>
      <c r="B51" s="26">
        <f>'[1]Índice nivel general'!B50</f>
        <v>96.917516872952376</v>
      </c>
      <c r="C51" s="18">
        <f>[1]Gas!E244</f>
        <v>93.361491152929361</v>
      </c>
      <c r="D51" s="18">
        <f>'[1]Energía eléctrica'!E76</f>
        <v>95.593205873133442</v>
      </c>
      <c r="E51" s="18">
        <f>[1]Agua!E52</f>
        <v>108.44503636878819</v>
      </c>
      <c r="F51" s="18">
        <f t="shared" si="4"/>
        <v>0.56823734477636167</v>
      </c>
      <c r="G51" s="18">
        <f t="shared" si="5"/>
        <v>-3.7877929762719145</v>
      </c>
      <c r="H51" s="18">
        <f t="shared" si="6"/>
        <v>2.1582758152491142</v>
      </c>
      <c r="I51" s="18">
        <f t="shared" si="7"/>
        <v>-2.5958950713272779</v>
      </c>
      <c r="J51" s="16"/>
      <c r="K51" s="16"/>
    </row>
    <row r="52" spans="1:11" s="17" customFormat="1" ht="15" customHeight="1">
      <c r="A52" s="15">
        <v>43070</v>
      </c>
      <c r="B52" s="26">
        <f>'[1]Índice nivel general'!B51</f>
        <v>106.01005105121084</v>
      </c>
      <c r="C52" s="18">
        <f>[1]Gas!E245</f>
        <v>81.035605914607657</v>
      </c>
      <c r="D52" s="18">
        <f>'[1]Energía eléctrica'!E77</f>
        <v>109.61323788837115</v>
      </c>
      <c r="E52" s="18">
        <f>[1]Agua!E53</f>
        <v>114.37870864393291</v>
      </c>
      <c r="F52" s="18">
        <f t="shared" si="4"/>
        <v>6.8492135113965485E-2</v>
      </c>
      <c r="G52" s="18">
        <f t="shared" si="5"/>
        <v>-6.6755106380824101</v>
      </c>
      <c r="H52" s="18">
        <f t="shared" si="6"/>
        <v>2.2392887126053682</v>
      </c>
      <c r="I52" s="18">
        <f t="shared" si="7"/>
        <v>-5.2163662706277982</v>
      </c>
      <c r="J52" s="16"/>
      <c r="K52" s="16"/>
    </row>
    <row r="53" spans="1:11" s="17" customFormat="1" ht="15" customHeight="1">
      <c r="A53" s="15">
        <v>43101</v>
      </c>
      <c r="B53" s="26">
        <f>'[1]Índice nivel general'!B52</f>
        <v>112.18495468547599</v>
      </c>
      <c r="C53" s="18">
        <f>[1]Gas!E246</f>
        <v>88.500163773577725</v>
      </c>
      <c r="D53" s="18">
        <f>'[1]Energía eléctrica'!E78</f>
        <v>115.92056881570403</v>
      </c>
      <c r="E53" s="18">
        <f>[1]Agua!E54</f>
        <v>118.32980598259944</v>
      </c>
      <c r="F53" s="18">
        <f t="shared" si="4"/>
        <v>1.4148338374205816</v>
      </c>
      <c r="G53" s="18">
        <f t="shared" si="5"/>
        <v>0.13182308844086024</v>
      </c>
      <c r="H53" s="18">
        <f t="shared" si="6"/>
        <v>1.079661332002922</v>
      </c>
      <c r="I53" s="18">
        <f t="shared" si="7"/>
        <v>4.4719672222978701</v>
      </c>
      <c r="J53" s="16"/>
      <c r="K53" s="16"/>
    </row>
    <row r="54" spans="1:11" s="17" customFormat="1" ht="15" customHeight="1">
      <c r="A54" s="15">
        <v>43132</v>
      </c>
      <c r="B54" s="26">
        <f>'[1]Índice nivel general'!B53</f>
        <v>107.07700707919157</v>
      </c>
      <c r="C54" s="18">
        <f>[1]Gas!E247</f>
        <v>73.649307644452335</v>
      </c>
      <c r="D54" s="18">
        <f>'[1]Energía eléctrica'!E79</f>
        <v>113.77368156627585</v>
      </c>
      <c r="E54" s="18">
        <f>[1]Agua!E55</f>
        <v>107.73677642566611</v>
      </c>
      <c r="F54" s="18">
        <f t="shared" si="4"/>
        <v>8.1608615448877728</v>
      </c>
      <c r="G54" s="18">
        <f t="shared" si="5"/>
        <v>-1.5451708268926561</v>
      </c>
      <c r="H54" s="18">
        <f t="shared" si="6"/>
        <v>9.7480416470197007</v>
      </c>
      <c r="I54" s="18">
        <f t="shared" si="7"/>
        <v>7.2348421905500464</v>
      </c>
      <c r="J54" s="16"/>
      <c r="K54" s="16"/>
    </row>
    <row r="55" spans="1:11" s="17" customFormat="1" ht="15" customHeight="1">
      <c r="A55" s="15">
        <v>43160</v>
      </c>
      <c r="B55" s="26">
        <f>'[1]Índice nivel general'!B54</f>
        <v>106.21485776033728</v>
      </c>
      <c r="C55" s="18">
        <f>[1]Gas!E248</f>
        <v>87.660412005958861</v>
      </c>
      <c r="D55" s="18">
        <f>'[1]Energía eléctrica'!E80</f>
        <v>108.13209395668903</v>
      </c>
      <c r="E55" s="18">
        <f>[1]Agua!E56</f>
        <v>116.70592184914872</v>
      </c>
      <c r="F55" s="18">
        <f t="shared" si="4"/>
        <v>0.85216482049149234</v>
      </c>
      <c r="G55" s="18">
        <f t="shared" si="5"/>
        <v>-8.2204013993739729</v>
      </c>
      <c r="H55" s="18">
        <f t="shared" si="6"/>
        <v>2.2678008221986725</v>
      </c>
      <c r="I55" s="18">
        <f t="shared" si="7"/>
        <v>2.1797803826138362</v>
      </c>
      <c r="J55" s="16"/>
      <c r="K55" s="16"/>
    </row>
    <row r="56" spans="1:11" s="17" customFormat="1" ht="15" customHeight="1">
      <c r="A56" s="15">
        <v>43191</v>
      </c>
      <c r="B56" s="26">
        <f>'[1]Índice nivel general'!B55</f>
        <v>102.20303982996914</v>
      </c>
      <c r="C56" s="18">
        <f>[1]Gas!E249</f>
        <v>90.670768211658483</v>
      </c>
      <c r="D56" s="18">
        <f>'[1]Energía eléctrica'!E81</f>
        <v>102.46029193957695</v>
      </c>
      <c r="E56" s="18">
        <f>[1]Agua!E57</f>
        <v>113.97992419839595</v>
      </c>
      <c r="F56" s="18">
        <f t="shared" si="4"/>
        <v>6.8712721623447628</v>
      </c>
      <c r="G56" s="18">
        <f t="shared" si="5"/>
        <v>-14.680572908478611</v>
      </c>
      <c r="H56" s="18">
        <f t="shared" si="6"/>
        <v>12.407234267001268</v>
      </c>
      <c r="I56" s="18">
        <f t="shared" si="7"/>
        <v>4.9171683138711435</v>
      </c>
      <c r="J56" s="16"/>
      <c r="K56" s="16"/>
    </row>
    <row r="57" spans="1:11" s="17" customFormat="1" ht="15" customHeight="1">
      <c r="A57" s="15">
        <v>43221</v>
      </c>
      <c r="B57" s="26">
        <f>'[1]Índice nivel general'!B56</f>
        <v>103.63479872702264</v>
      </c>
      <c r="C57" s="18">
        <f>[1]Gas!E250</f>
        <v>111.13257306243401</v>
      </c>
      <c r="D57" s="18">
        <f>'[1]Energía eléctrica'!E82</f>
        <v>100.12900004538704</v>
      </c>
      <c r="E57" s="18">
        <f>[1]Agua!E58</f>
        <v>114.75876475986399</v>
      </c>
      <c r="F57" s="18">
        <f t="shared" si="4"/>
        <v>-1.4148551949093819</v>
      </c>
      <c r="G57" s="18">
        <f t="shared" si="5"/>
        <v>-12.289328035810339</v>
      </c>
      <c r="H57" s="18">
        <f t="shared" si="6"/>
        <v>0.3566095442949847</v>
      </c>
      <c r="I57" s="18">
        <f t="shared" si="7"/>
        <v>3.8872431277574742</v>
      </c>
      <c r="J57" s="16"/>
      <c r="K57" s="16"/>
    </row>
    <row r="58" spans="1:11" s="17" customFormat="1" ht="15" customHeight="1">
      <c r="A58" s="15">
        <v>43252</v>
      </c>
      <c r="B58" s="26">
        <f>'[1]Índice nivel general'!B57</f>
        <v>113.73964857030091</v>
      </c>
      <c r="C58" s="18">
        <f>[1]Gas!E251</f>
        <v>130.47192437251272</v>
      </c>
      <c r="D58" s="18">
        <f>'[1]Energía eléctrica'!E83</f>
        <v>108.03247873646305</v>
      </c>
      <c r="E58" s="18">
        <f>[1]Agua!E59</f>
        <v>126.65810159389419</v>
      </c>
      <c r="F58" s="18">
        <f t="shared" si="4"/>
        <v>6.553865630688124</v>
      </c>
      <c r="G58" s="18">
        <f t="shared" si="5"/>
        <v>1.4876575720060528</v>
      </c>
      <c r="H58" s="18">
        <f t="shared" si="6"/>
        <v>5.4284756452320559</v>
      </c>
      <c r="I58" s="18">
        <f t="shared" si="7"/>
        <v>19.748232728108164</v>
      </c>
      <c r="J58" s="16"/>
      <c r="K58" s="16"/>
    </row>
    <row r="59" spans="1:11" s="17" customFormat="1" ht="15" customHeight="1">
      <c r="A59" s="15">
        <v>43282</v>
      </c>
      <c r="B59" s="26">
        <f>'[1]Índice nivel general'!B58</f>
        <v>115.22315976034953</v>
      </c>
      <c r="C59" s="18">
        <f>[1]Gas!E252</f>
        <v>130.7339620968587</v>
      </c>
      <c r="D59" s="18">
        <f>'[1]Energía eléctrica'!E84</f>
        <v>112.81007410703039</v>
      </c>
      <c r="E59" s="18">
        <f>[1]Agua!E60</f>
        <v>111.01160790126141</v>
      </c>
      <c r="F59" s="18">
        <f t="shared" si="4"/>
        <v>7.1969178907974163</v>
      </c>
      <c r="G59" s="18">
        <f t="shared" si="5"/>
        <v>6.6549975250898505</v>
      </c>
      <c r="H59" s="18">
        <f t="shared" si="6"/>
        <v>7.8945802502262437</v>
      </c>
      <c r="I59" s="18">
        <f t="shared" si="7"/>
        <v>4.064306965508008</v>
      </c>
      <c r="J59" s="16"/>
      <c r="K59" s="16"/>
    </row>
    <row r="60" spans="1:11" s="17" customFormat="1" ht="15" customHeight="1">
      <c r="A60" s="15">
        <v>43313</v>
      </c>
      <c r="B60" s="26">
        <f>'[1]Índice nivel general'!B59</f>
        <v>108.19698563903452</v>
      </c>
      <c r="C60" s="18">
        <f>[1]Gas!E253</f>
        <v>119.77981796585158</v>
      </c>
      <c r="D60" s="18">
        <f>'[1]Energía eléctrica'!E85</f>
        <v>105.36480702489629</v>
      </c>
      <c r="E60" s="18">
        <f>[1]Agua!E61</f>
        <v>110.84721318911173</v>
      </c>
      <c r="F60" s="18">
        <f t="shared" si="4"/>
        <v>6.2840534639211558</v>
      </c>
      <c r="G60" s="18">
        <f t="shared" si="5"/>
        <v>6.645241347994407</v>
      </c>
      <c r="H60" s="18">
        <f t="shared" si="6"/>
        <v>6.2414389802777013</v>
      </c>
      <c r="I60" s="18">
        <f t="shared" si="7"/>
        <v>6.0664259356424557</v>
      </c>
      <c r="J60" s="16"/>
      <c r="K60" s="16"/>
    </row>
    <row r="61" spans="1:11" s="17" customFormat="1" ht="15" customHeight="1">
      <c r="A61" s="15">
        <v>43344</v>
      </c>
      <c r="B61" s="26">
        <f>'[1]Índice nivel general'!B60</f>
        <v>91.116767790336198</v>
      </c>
      <c r="C61" s="18">
        <f>[1]Gas!E254</f>
        <v>95.538690500179897</v>
      </c>
      <c r="D61" s="18">
        <f>'[1]Energía eléctrica'!E86</f>
        <v>87.535750318555543</v>
      </c>
      <c r="E61" s="18">
        <f>[1]Agua!E62</f>
        <v>106.19094735708832</v>
      </c>
      <c r="F61" s="18">
        <f t="shared" si="4"/>
        <v>-5.0003674509289304</v>
      </c>
      <c r="G61" s="18">
        <f t="shared" si="5"/>
        <v>-11.16139688146459</v>
      </c>
      <c r="H61" s="18">
        <f t="shared" si="6"/>
        <v>-5.1477187862257257</v>
      </c>
      <c r="I61" s="18">
        <f t="shared" si="7"/>
        <v>3.1204711237529321</v>
      </c>
      <c r="J61" s="16"/>
      <c r="K61" s="16"/>
    </row>
    <row r="62" spans="1:11" s="17" customFormat="1" ht="15" customHeight="1">
      <c r="A62" s="15">
        <v>43374</v>
      </c>
      <c r="B62" s="26">
        <f>'[1]Índice nivel general'!B61</f>
        <v>94.205443348885169</v>
      </c>
      <c r="C62" s="18">
        <f>[1]Gas!E255</f>
        <v>96.274242702916197</v>
      </c>
      <c r="D62" s="18">
        <f>'[1]Energía eléctrica'!E87</f>
        <v>90.829879466386544</v>
      </c>
      <c r="E62" s="18">
        <f>[1]Agua!E63</f>
        <v>110.8221798108854</v>
      </c>
      <c r="F62" s="18">
        <f t="shared" si="4"/>
        <v>-2.3470587167600234</v>
      </c>
      <c r="G62" s="18">
        <f t="shared" si="5"/>
        <v>-8.7235621211994907</v>
      </c>
      <c r="H62" s="18">
        <f t="shared" si="6"/>
        <v>-2.0465836233699566</v>
      </c>
      <c r="I62" s="18">
        <f t="shared" si="7"/>
        <v>3.3855000361966354</v>
      </c>
      <c r="J62" s="16"/>
      <c r="K62" s="16"/>
    </row>
    <row r="63" spans="1:11" s="17" customFormat="1" ht="15" customHeight="1">
      <c r="A63" s="15">
        <v>43405</v>
      </c>
      <c r="B63" s="26">
        <f>'[1]Índice nivel general'!B62</f>
        <v>95.828354729528144</v>
      </c>
      <c r="C63" s="18">
        <f>[1]Gas!E256</f>
        <v>91.087126810577359</v>
      </c>
      <c r="D63" s="18">
        <f>'[1]Energía eléctrica'!E88</f>
        <v>94.690069707479779</v>
      </c>
      <c r="E63" s="18">
        <f>[1]Agua!E64</f>
        <v>107.66846634334757</v>
      </c>
      <c r="F63" s="18">
        <f t="shared" si="4"/>
        <v>-1.1238031870461536</v>
      </c>
      <c r="G63" s="18">
        <f t="shared" si="5"/>
        <v>-2.4360839938026628</v>
      </c>
      <c r="H63" s="18">
        <f t="shared" si="6"/>
        <v>-0.94477024533758258</v>
      </c>
      <c r="I63" s="18">
        <f t="shared" si="7"/>
        <v>-0.7160955000279996</v>
      </c>
      <c r="J63" s="16"/>
      <c r="K63" s="16"/>
    </row>
    <row r="64" spans="1:11" s="17" customFormat="1" ht="15" customHeight="1">
      <c r="A64" s="15">
        <v>43435</v>
      </c>
      <c r="B64" s="26">
        <f>'[1]Índice nivel general'!B63</f>
        <v>97.510002865880992</v>
      </c>
      <c r="C64" s="18">
        <f>[1]Gas!E257</f>
        <v>72.914634762938675</v>
      </c>
      <c r="D64" s="18">
        <f>'[1]Energía eléctrica'!E89</f>
        <v>99.813867935440342</v>
      </c>
      <c r="E64" s="18">
        <f>[1]Agua!E65</f>
        <v>112.75322759076039</v>
      </c>
      <c r="F64" s="18">
        <f t="shared" si="4"/>
        <v>-8.0181530911853649</v>
      </c>
      <c r="G64" s="18">
        <f t="shared" si="5"/>
        <v>-10.021485074383923</v>
      </c>
      <c r="H64" s="18">
        <f t="shared" si="6"/>
        <v>-8.9399511789902313</v>
      </c>
      <c r="I64" s="18">
        <f t="shared" si="7"/>
        <v>-1.4211395393811723</v>
      </c>
      <c r="J64" s="16"/>
      <c r="K64" s="16"/>
    </row>
    <row r="65" spans="1:11" s="17" customFormat="1" ht="15" customHeight="1">
      <c r="A65" s="15">
        <v>43466</v>
      </c>
      <c r="B65" s="26">
        <v>103.98892638501836</v>
      </c>
      <c r="C65" s="18">
        <v>75.3376043919164</v>
      </c>
      <c r="D65" s="18">
        <v>108.02353705259877</v>
      </c>
      <c r="E65" s="18">
        <v>114.14690559715915</v>
      </c>
      <c r="F65" s="18">
        <f t="shared" si="4"/>
        <v>-7.3058177216688085</v>
      </c>
      <c r="G65" s="18">
        <f t="shared" si="5"/>
        <v>-14.872920930787123</v>
      </c>
      <c r="H65" s="18">
        <f t="shared" si="6"/>
        <v>-6.8124508392124374</v>
      </c>
      <c r="I65" s="18">
        <f t="shared" si="7"/>
        <v>-3.5349507680722412</v>
      </c>
      <c r="J65" s="16"/>
      <c r="K65" s="16"/>
    </row>
    <row r="66" spans="1:11" s="17" customFormat="1" ht="15" customHeight="1">
      <c r="A66" s="15">
        <v>43497</v>
      </c>
      <c r="B66" s="26">
        <v>98.094508770287561</v>
      </c>
      <c r="C66" s="18">
        <v>67.314677556571496</v>
      </c>
      <c r="D66" s="18">
        <v>103.48680933346814</v>
      </c>
      <c r="E66" s="18">
        <v>103.05564606857027</v>
      </c>
      <c r="F66" s="18">
        <f t="shared" si="4"/>
        <v>-8.3888208625973029</v>
      </c>
      <c r="G66" s="18">
        <f t="shared" si="5"/>
        <v>-8.6010721491935147</v>
      </c>
      <c r="H66" s="18">
        <f t="shared" si="6"/>
        <v>-9.0415218099586276</v>
      </c>
      <c r="I66" s="18">
        <f t="shared" si="7"/>
        <v>-4.3449697609298932</v>
      </c>
      <c r="J66" s="16"/>
      <c r="K66" s="16"/>
    </row>
    <row r="67" spans="1:11" s="17" customFormat="1" ht="15" customHeight="1">
      <c r="A67" s="15">
        <v>43525</v>
      </c>
      <c r="B67" s="26">
        <v>94.217244511917968</v>
      </c>
      <c r="C67" s="18">
        <v>78.561195994105617</v>
      </c>
      <c r="D67" s="18">
        <v>94.168127141002941</v>
      </c>
      <c r="E67" s="18">
        <v>112.4463208166873</v>
      </c>
      <c r="F67" s="18">
        <f t="shared" si="4"/>
        <v>-11.295607320296632</v>
      </c>
      <c r="G67" s="18">
        <f t="shared" si="5"/>
        <v>-10.380074429988658</v>
      </c>
      <c r="H67" s="18">
        <f t="shared" si="6"/>
        <v>-12.913804130417732</v>
      </c>
      <c r="I67" s="18">
        <f t="shared" si="7"/>
        <v>-3.6498585204333303</v>
      </c>
      <c r="J67" s="16"/>
      <c r="K67" s="16"/>
    </row>
    <row r="68" spans="1:11" s="17" customFormat="1" ht="15" customHeight="1">
      <c r="A68" s="15">
        <v>43556</v>
      </c>
      <c r="B68" s="26">
        <v>94.609998277080877</v>
      </c>
      <c r="C68" s="18">
        <v>89.461261869920548</v>
      </c>
      <c r="D68" s="18">
        <v>93.081888253728067</v>
      </c>
      <c r="E68" s="18">
        <v>109.11033575840419</v>
      </c>
      <c r="F68" s="18">
        <f t="shared" si="4"/>
        <v>-7.4293695818837548</v>
      </c>
      <c r="G68" s="18">
        <f t="shared" si="5"/>
        <v>-1.3339540025893553</v>
      </c>
      <c r="H68" s="18">
        <f t="shared" si="6"/>
        <v>-9.1532080460785021</v>
      </c>
      <c r="I68" s="18">
        <f t="shared" si="7"/>
        <v>-4.2723211778204435</v>
      </c>
      <c r="J68" s="16"/>
      <c r="K68" s="16"/>
    </row>
    <row r="69" spans="1:11" s="17" customFormat="1" ht="15" customHeight="1">
      <c r="A69" s="15">
        <v>43586</v>
      </c>
      <c r="B69" s="26">
        <v>100.70339363245634</v>
      </c>
      <c r="C69" s="18">
        <v>105.69968688836798</v>
      </c>
      <c r="D69" s="18">
        <v>97.752620269988427</v>
      </c>
      <c r="E69" s="18">
        <v>111.57354401232544</v>
      </c>
      <c r="F69" s="18">
        <f t="shared" si="4"/>
        <v>-2.8285914871969942</v>
      </c>
      <c r="G69" s="18">
        <f t="shared" si="5"/>
        <v>-4.8886532763115689</v>
      </c>
      <c r="H69" s="18">
        <f t="shared" si="6"/>
        <v>-2.3733181938513712</v>
      </c>
      <c r="I69" s="18">
        <f t="shared" si="7"/>
        <v>-2.7755794986149573</v>
      </c>
      <c r="J69" s="16"/>
      <c r="K69" s="16"/>
    </row>
    <row r="70" spans="1:11" s="17" customFormat="1" ht="15" customHeight="1">
      <c r="A70" s="15">
        <v>43617</v>
      </c>
      <c r="B70" s="26">
        <v>102.08078982705273</v>
      </c>
      <c r="C70" s="18">
        <v>113.30757410662797</v>
      </c>
      <c r="D70" s="18">
        <v>99.198889319372171</v>
      </c>
      <c r="E70" s="18">
        <v>105.41900462658961</v>
      </c>
      <c r="F70" s="18">
        <f t="shared" si="4"/>
        <v>-10.250478957689067</v>
      </c>
      <c r="G70" s="18">
        <f t="shared" si="5"/>
        <v>-13.155589103505905</v>
      </c>
      <c r="H70" s="18">
        <f t="shared" si="6"/>
        <v>-8.1767904619126082</v>
      </c>
      <c r="I70" s="18">
        <f t="shared" si="7"/>
        <v>-16.768842024337154</v>
      </c>
      <c r="J70" s="16"/>
      <c r="K70" s="16"/>
    </row>
    <row r="71" spans="1:11" s="17" customFormat="1" ht="15" customHeight="1">
      <c r="A71" s="15">
        <v>43647</v>
      </c>
      <c r="B71" s="26">
        <v>112.27188589312483</v>
      </c>
      <c r="C71" s="18">
        <v>119.03635187211152</v>
      </c>
      <c r="D71" s="18">
        <v>111.49644749078446</v>
      </c>
      <c r="E71" s="18">
        <v>108.87726272035556</v>
      </c>
      <c r="F71" s="18">
        <f t="shared" si="4"/>
        <v>-2.5613547427123144</v>
      </c>
      <c r="G71" s="18">
        <f t="shared" si="5"/>
        <v>-8.9476445424950928</v>
      </c>
      <c r="H71" s="18">
        <f t="shared" si="6"/>
        <v>-1.1644586058862101</v>
      </c>
      <c r="I71" s="18">
        <f t="shared" si="7"/>
        <v>-1.922632435703691</v>
      </c>
      <c r="J71" s="16"/>
      <c r="K71" s="16"/>
    </row>
    <row r="72" spans="1:11" s="17" customFormat="1" ht="15" customHeight="1">
      <c r="A72" s="15">
        <v>43678</v>
      </c>
      <c r="B72" s="26">
        <v>102.44027234590911</v>
      </c>
      <c r="C72" s="18">
        <v>88.168220012032052</v>
      </c>
      <c r="D72" s="18">
        <v>104.34408162423949</v>
      </c>
      <c r="E72" s="18">
        <v>108.09625401253855</v>
      </c>
      <c r="F72" s="18">
        <f t="shared" ref="F72:I72" si="8">(B72-B60)/B60*100</f>
        <v>-5.3205856513700782</v>
      </c>
      <c r="G72" s="18">
        <f t="shared" si="8"/>
        <v>-26.391422604124998</v>
      </c>
      <c r="H72" s="18">
        <f t="shared" si="8"/>
        <v>-0.96875363746038745</v>
      </c>
      <c r="I72" s="18">
        <f t="shared" si="8"/>
        <v>-2.4817576350610464</v>
      </c>
      <c r="J72" s="16"/>
      <c r="K72" s="16"/>
    </row>
    <row r="73" spans="1:11" s="17" customFormat="1" ht="15" customHeight="1">
      <c r="A73" s="15">
        <v>43709</v>
      </c>
      <c r="B73" s="26">
        <v>93.992778102046984</v>
      </c>
      <c r="C73" s="18">
        <v>97.205883538300668</v>
      </c>
      <c r="D73" s="18">
        <v>91.401689681930648</v>
      </c>
      <c r="E73" s="18">
        <v>104.88432213309518</v>
      </c>
      <c r="F73" s="18">
        <f t="shared" ref="F73:I74" si="9">(B73-B61)/B61*100</f>
        <v>3.1564007168566555</v>
      </c>
      <c r="G73" s="18">
        <f t="shared" si="9"/>
        <v>1.7450448916479888</v>
      </c>
      <c r="H73" s="18">
        <f t="shared" si="9"/>
        <v>4.4164119794556855</v>
      </c>
      <c r="I73" s="18">
        <f t="shared" si="9"/>
        <v>-1.2304487873145613</v>
      </c>
      <c r="J73" s="16"/>
      <c r="K73" s="16"/>
    </row>
    <row r="74" spans="1:11" s="17" customFormat="1" ht="15" customHeight="1">
      <c r="A74" s="15">
        <v>43739</v>
      </c>
      <c r="B74" s="26">
        <v>94.966230305427203</v>
      </c>
      <c r="C74" s="18">
        <v>92.558670876661282</v>
      </c>
      <c r="D74" s="18">
        <v>92.71597368548457</v>
      </c>
      <c r="E74" s="18">
        <v>110.38565488913319</v>
      </c>
      <c r="F74" s="18">
        <f t="shared" si="9"/>
        <v>0.80758279935533861</v>
      </c>
      <c r="G74" s="18">
        <f t="shared" si="9"/>
        <v>-3.8593622987203915</v>
      </c>
      <c r="H74" s="18">
        <f t="shared" si="9"/>
        <v>2.0765129604691532</v>
      </c>
      <c r="I74" s="18">
        <f t="shared" si="9"/>
        <v>-0.39389671137774523</v>
      </c>
      <c r="J74" s="16"/>
      <c r="K74" s="16"/>
    </row>
    <row r="75" spans="1:11" s="17" customFormat="1" ht="15" customHeight="1">
      <c r="A75" s="15">
        <v>43770</v>
      </c>
      <c r="B75" s="26">
        <v>95.178695510355837</v>
      </c>
      <c r="C75" s="18">
        <v>75.575900443251172</v>
      </c>
      <c r="D75" s="18">
        <v>96.325628630065253</v>
      </c>
      <c r="E75" s="18">
        <v>111.20519265332052</v>
      </c>
      <c r="F75" s="18">
        <f>(B75-B63)/B63*100</f>
        <v>-0.67794049162791636</v>
      </c>
      <c r="G75" s="18">
        <f>(C75-C63)/C63*100</f>
        <v>-17.028999498011359</v>
      </c>
      <c r="H75" s="18">
        <f>(D75-D63)/D63*100</f>
        <v>1.7272760783027259</v>
      </c>
      <c r="I75" s="18">
        <f>(E75-E63)/E63*100</f>
        <v>3.2848302108200964</v>
      </c>
      <c r="J75" s="16"/>
      <c r="K75" s="16"/>
    </row>
    <row r="76" spans="1:11" s="17" customFormat="1" ht="15" customHeight="1">
      <c r="A76" s="15">
        <v>43800</v>
      </c>
      <c r="B76" s="26">
        <v>96.828721107055614</v>
      </c>
      <c r="C76" s="18">
        <v>66.155292524523901</v>
      </c>
      <c r="D76" s="18">
        <v>99.494497389252061</v>
      </c>
      <c r="E76" s="18">
        <v>117.00574038337672</v>
      </c>
      <c r="F76" s="18">
        <f t="shared" ref="F76" si="10">(B76-B64)/B64*100</f>
        <v>-0.69867884196705343</v>
      </c>
      <c r="G76" s="18">
        <f t="shared" ref="G76" si="11">(C76-C64)/C64*100</f>
        <v>-9.2702133945961123</v>
      </c>
      <c r="H76" s="18">
        <f t="shared" ref="H76" si="12">(D76-D64)/D64*100</f>
        <v>-0.31996610570672451</v>
      </c>
      <c r="I76" s="18">
        <f t="shared" ref="I76" si="13">(E76-E64)/E64*100</f>
        <v>3.7715220073795948</v>
      </c>
      <c r="J76" s="16"/>
      <c r="K76" s="16"/>
    </row>
    <row r="77" spans="1:11" s="17" customFormat="1" ht="15" customHeight="1">
      <c r="A77" s="15">
        <v>43831</v>
      </c>
      <c r="B77" s="26">
        <v>103.29782578696248</v>
      </c>
      <c r="C77" s="18">
        <v>62.014129226512416</v>
      </c>
      <c r="D77" s="18">
        <v>109.24844493019967</v>
      </c>
      <c r="E77" s="18">
        <v>117.16294456763146</v>
      </c>
      <c r="F77" s="18">
        <f>(B77-B65)/B65*100</f>
        <v>-0.66459056947764505</v>
      </c>
      <c r="G77" s="18">
        <f>(C77-C65)/C65*100</f>
        <v>-17.685026319782438</v>
      </c>
      <c r="H77" s="18">
        <f>(D77-D65)/D65*100</f>
        <v>1.1339268376339751</v>
      </c>
      <c r="I77" s="18">
        <f>(E77-E65)/E65*100</f>
        <v>2.642243304532796</v>
      </c>
      <c r="J77" s="16"/>
      <c r="K77" s="16"/>
    </row>
    <row r="78" spans="1:11" s="17" customFormat="1" ht="15" customHeight="1">
      <c r="A78" s="15">
        <v>43862</v>
      </c>
      <c r="B78" s="26">
        <v>97.342521284940787</v>
      </c>
      <c r="C78" s="18">
        <v>67.35512633281283</v>
      </c>
      <c r="D78" s="18">
        <v>101.04291496918181</v>
      </c>
      <c r="E78" s="18">
        <v>110.91269051595715</v>
      </c>
      <c r="F78" s="18">
        <f t="shared" ref="F78" si="14">(B78-B66)/B66*100</f>
        <v>-0.76659488362160799</v>
      </c>
      <c r="G78" s="18">
        <f t="shared" ref="G78" si="15">(C78-C66)/C66*100</f>
        <v>6.0089088605290601E-2</v>
      </c>
      <c r="H78" s="18">
        <f t="shared" ref="H78" si="16">(D78-D66)/D66*100</f>
        <v>-2.361551563940206</v>
      </c>
      <c r="I78" s="18">
        <f t="shared" ref="I78" si="17">(E78-E66)/E66*100</f>
        <v>7.6240795600456783</v>
      </c>
      <c r="J78" s="16"/>
      <c r="K78" s="16"/>
    </row>
    <row r="79" spans="1:11" s="17" customFormat="1" ht="15" customHeight="1">
      <c r="A79" s="15">
        <v>43891</v>
      </c>
      <c r="B79" s="26">
        <v>99.582176083843379</v>
      </c>
      <c r="C79" s="18">
        <v>66.406778394198241</v>
      </c>
      <c r="D79" s="18">
        <v>103.09747662997746</v>
      </c>
      <c r="E79" s="18">
        <v>117.84925372620604</v>
      </c>
      <c r="F79" s="18">
        <f>(B79-B67)/B67*100</f>
        <v>5.6942140472456462</v>
      </c>
      <c r="G79" s="18">
        <f>(C79-C67)/C67*100</f>
        <v>-15.47127363083845</v>
      </c>
      <c r="H79" s="18">
        <f>(D79-D67)/D67*100</f>
        <v>9.4823479664240686</v>
      </c>
      <c r="I79" s="18">
        <f>(E79-E67)/E67*100</f>
        <v>4.8048996803788091</v>
      </c>
      <c r="J79" s="16"/>
      <c r="K79" s="16"/>
    </row>
    <row r="80" spans="1:11" s="17" customFormat="1" ht="15" customHeight="1">
      <c r="A80" s="15">
        <v>43922</v>
      </c>
      <c r="B80" s="26">
        <v>77.118538357202823</v>
      </c>
      <c r="C80" s="18">
        <v>63.822013660255195</v>
      </c>
      <c r="D80" s="18">
        <v>73.839901383721994</v>
      </c>
      <c r="E80" s="18">
        <v>110.80941470751506</v>
      </c>
      <c r="F80" s="18">
        <f t="shared" ref="F80" si="18">(B80-B68)/B68*100</f>
        <v>-18.487961355470535</v>
      </c>
      <c r="G80" s="18">
        <f t="shared" ref="G80" si="19">(C80-C68)/C68*100</f>
        <v>-28.659609392661618</v>
      </c>
      <c r="H80" s="18">
        <f t="shared" ref="H80" si="20">(D80-D68)/D68*100</f>
        <v>-20.672106282970041</v>
      </c>
      <c r="I80" s="18">
        <f t="shared" ref="I80" si="21">(E80-E68)/E68*100</f>
        <v>1.5572117318683982</v>
      </c>
      <c r="J80" s="16"/>
      <c r="K80" s="16"/>
    </row>
    <row r="81" spans="1:11" s="17" customFormat="1" ht="15" customHeight="1">
      <c r="A81" s="15">
        <v>43952</v>
      </c>
      <c r="B81" s="26">
        <v>90.750269490150899</v>
      </c>
      <c r="C81" s="18">
        <v>84.598175848123645</v>
      </c>
      <c r="D81" s="18">
        <v>88.37894121818718</v>
      </c>
      <c r="E81" s="18">
        <v>111.14462746178772</v>
      </c>
      <c r="F81" s="18">
        <f>(B81-B69)/B69*100</f>
        <v>-9.8836035045968753</v>
      </c>
      <c r="G81" s="18">
        <f>(C81-C69)/C69*100</f>
        <v>-19.96364574147713</v>
      </c>
      <c r="H81" s="18">
        <f>(D81-D69)/D69*100</f>
        <v>-9.5891844391603609</v>
      </c>
      <c r="I81" s="18">
        <f>(E81-E69)/E69*100</f>
        <v>-0.38442495874321175</v>
      </c>
      <c r="J81" s="16"/>
      <c r="K81" s="16"/>
    </row>
    <row r="82" spans="1:11" s="17" customFormat="1" ht="15" customHeight="1">
      <c r="A82" s="15">
        <v>43983</v>
      </c>
      <c r="B82" s="26">
        <v>99.255628945595419</v>
      </c>
      <c r="C82" s="18">
        <v>98.766678708482303</v>
      </c>
      <c r="D82" s="18">
        <v>97.544753049380972</v>
      </c>
      <c r="E82" s="18">
        <v>109.44073406968957</v>
      </c>
      <c r="F82" s="18">
        <f t="shared" ref="F82" si="22">(B82-B70)/B70*100</f>
        <v>-2.7675734937432894</v>
      </c>
      <c r="G82" s="18">
        <f t="shared" ref="G82" si="23">(C82-C70)/C70*100</f>
        <v>-12.833118626705369</v>
      </c>
      <c r="H82" s="18">
        <f t="shared" ref="H82" si="24">(D82-D70)/D70*100</f>
        <v>-1.6674947485205045</v>
      </c>
      <c r="I82" s="18">
        <f t="shared" ref="I82" si="25">(E82-E70)/E70*100</f>
        <v>3.8149947036073275</v>
      </c>
      <c r="J82" s="16"/>
      <c r="K82" s="16"/>
    </row>
    <row r="83" spans="1:11" s="17" customFormat="1" ht="15" customHeight="1">
      <c r="A83" s="15">
        <v>44013</v>
      </c>
      <c r="B83" s="26">
        <v>111.40356940574219</v>
      </c>
      <c r="C83" s="18">
        <v>123.56353718686088</v>
      </c>
      <c r="D83" s="18">
        <v>108.9299955699272</v>
      </c>
      <c r="E83" s="18">
        <v>111.37468751035568</v>
      </c>
      <c r="F83" s="18">
        <f>(B83-B71)/B71*100</f>
        <v>-0.77340509645417443</v>
      </c>
      <c r="G83" s="18">
        <f>(C83-C71)/C71*100</f>
        <v>3.8031956150783328</v>
      </c>
      <c r="H83" s="18">
        <f>(D83-D71)/D71*100</f>
        <v>-2.3018239402375458</v>
      </c>
      <c r="I83" s="18">
        <f>(E83-E71)/E71*100</f>
        <v>2.2937982895607911</v>
      </c>
      <c r="J83" s="16"/>
      <c r="K83" s="16"/>
    </row>
    <row r="84" spans="1:11" s="17" customFormat="1" ht="15" customHeight="1">
      <c r="A84" s="15">
        <v>44044</v>
      </c>
      <c r="B84" s="26">
        <v>98.825672419922185</v>
      </c>
      <c r="C84" s="18">
        <v>100.36132774573548</v>
      </c>
      <c r="D84" s="18">
        <v>96.053907234722686</v>
      </c>
      <c r="E84" s="18">
        <v>112.65713218306837</v>
      </c>
      <c r="F84" s="18">
        <f t="shared" ref="F84" si="26">(B84-B72)/B72*100</f>
        <v>-3.5284950373633697</v>
      </c>
      <c r="G84" s="18">
        <f t="shared" ref="G84" si="27">(C84-C72)/C72*100</f>
        <v>13.829368146526575</v>
      </c>
      <c r="H84" s="18">
        <f t="shared" ref="H84" si="28">(D84-D72)/D72*100</f>
        <v>-7.9450355597273949</v>
      </c>
      <c r="I84" s="18">
        <f t="shared" ref="I84" si="29">(E84-E72)/E72*100</f>
        <v>4.2192749528589424</v>
      </c>
      <c r="J84" s="16"/>
      <c r="K84" s="16"/>
    </row>
    <row r="85" spans="1:11" s="17" customFormat="1" ht="15" customHeight="1">
      <c r="A85" s="15">
        <v>44075</v>
      </c>
      <c r="B85" s="26">
        <v>90.774577842273786</v>
      </c>
      <c r="C85" s="18">
        <v>85.651602672843424</v>
      </c>
      <c r="D85" s="18">
        <v>88.735770774278535</v>
      </c>
      <c r="E85" s="18">
        <v>108.11826958971579</v>
      </c>
      <c r="F85" s="18">
        <f>(B85-B73)/B73*100</f>
        <v>-3.4238803499128743</v>
      </c>
      <c r="G85" s="18">
        <f>(C85-C73)/C73*100</f>
        <v>-11.886400745387673</v>
      </c>
      <c r="H85" s="18">
        <f>(D85-D73)/D73*100</f>
        <v>-2.9167063726384734</v>
      </c>
      <c r="I85" s="18">
        <f>(E85-E73)/E73*100</f>
        <v>3.0833468633346612</v>
      </c>
      <c r="J85" s="16"/>
      <c r="K85" s="16"/>
    </row>
    <row r="86" spans="1:11" s="17" customFormat="1" ht="15" customHeight="1">
      <c r="A86" s="15">
        <v>44105</v>
      </c>
      <c r="B86" s="26">
        <v>91.186872652619272</v>
      </c>
      <c r="C86" s="18">
        <v>79.055374521227918</v>
      </c>
      <c r="D86" s="18">
        <v>90.477385075962985</v>
      </c>
      <c r="E86" s="18">
        <v>109.08922357034034</v>
      </c>
      <c r="F86" s="18">
        <f t="shared" ref="F86" si="30">(B86-B74)/B74*100</f>
        <v>-3.9796858742869841</v>
      </c>
      <c r="G86" s="18">
        <f t="shared" ref="G86" si="31">(C86-C74)/C74*100</f>
        <v>-14.58890477525021</v>
      </c>
      <c r="H86" s="18">
        <f t="shared" ref="H86" si="32">(D86-D74)/D74*100</f>
        <v>-2.414458394316636</v>
      </c>
      <c r="I86" s="18">
        <f t="shared" ref="I86" si="33">(E86-E74)/E74*100</f>
        <v>-1.1744563368264995</v>
      </c>
      <c r="J86" s="16"/>
      <c r="K86" s="16"/>
    </row>
    <row r="87" spans="1:11" s="17" customFormat="1" ht="15" customHeight="1">
      <c r="A87" s="15">
        <v>44136</v>
      </c>
      <c r="B87" s="26">
        <v>93.671905302677843</v>
      </c>
      <c r="C87" s="18">
        <v>68.653883778648478</v>
      </c>
      <c r="D87" s="18">
        <v>96.123772270187331</v>
      </c>
      <c r="E87" s="18">
        <v>108.56721060721286</v>
      </c>
      <c r="F87" s="18">
        <f t="shared" ref="F87:I88" si="34">(B87-B75)/B75*100</f>
        <v>-1.5831171036737413</v>
      </c>
      <c r="G87" s="18">
        <f t="shared" si="34"/>
        <v>-9.1590263880485736</v>
      </c>
      <c r="H87" s="18">
        <f t="shared" si="34"/>
        <v>-0.20955623414942218</v>
      </c>
      <c r="I87" s="18">
        <f t="shared" si="34"/>
        <v>-2.3721752403518699</v>
      </c>
      <c r="J87" s="16"/>
      <c r="K87" s="16"/>
    </row>
    <row r="88" spans="1:11" s="17" customFormat="1" ht="15" customHeight="1">
      <c r="A88" s="15">
        <v>44166</v>
      </c>
      <c r="B88" s="26">
        <v>95.758554487957539</v>
      </c>
      <c r="C88" s="18">
        <v>55.102224755970042</v>
      </c>
      <c r="D88" s="18">
        <v>100.44211820158873</v>
      </c>
      <c r="E88" s="18">
        <v>116.0320145413022</v>
      </c>
      <c r="F88" s="18">
        <f t="shared" si="34"/>
        <v>-1.1052161041297641</v>
      </c>
      <c r="G88" s="18">
        <f t="shared" si="34"/>
        <v>-16.707760402474925</v>
      </c>
      <c r="H88" s="18">
        <f t="shared" si="34"/>
        <v>0.95243539813995115</v>
      </c>
      <c r="I88" s="18">
        <f t="shared" si="34"/>
        <v>-0.83220347897807445</v>
      </c>
      <c r="J88" s="16"/>
      <c r="K88" s="16"/>
    </row>
    <row r="89" spans="1:11" s="17" customFormat="1" ht="15" customHeight="1">
      <c r="A89" s="15">
        <v>44197</v>
      </c>
      <c r="B89" s="26">
        <v>107.25365795447827</v>
      </c>
      <c r="C89" s="18">
        <v>74.027855430797786</v>
      </c>
      <c r="D89" s="18">
        <v>112.56444081454792</v>
      </c>
      <c r="E89" s="18">
        <v>115.47816002959523</v>
      </c>
      <c r="F89" s="18">
        <f t="shared" ref="F89" si="35">(B89-B77)/B77*100</f>
        <v>3.8295405904032798</v>
      </c>
      <c r="G89" s="18">
        <f t="shared" ref="G89" si="36">(C89-C77)/C77*100</f>
        <v>19.372562920950013</v>
      </c>
      <c r="H89" s="18">
        <f t="shared" ref="H89" si="37">(D89-D77)/D77*100</f>
        <v>3.0352797117312651</v>
      </c>
      <c r="I89" s="18">
        <f t="shared" ref="I89" si="38">(E89-E77)/E77*100</f>
        <v>-1.4379841205371007</v>
      </c>
      <c r="J89" s="16"/>
      <c r="K89" s="16"/>
    </row>
    <row r="90" spans="1:11" s="17" customFormat="1" ht="6" customHeight="1">
      <c r="A90" s="22"/>
      <c r="B90" s="23"/>
      <c r="C90" s="24"/>
      <c r="D90" s="24"/>
      <c r="E90" s="24"/>
      <c r="F90" s="25"/>
      <c r="G90" s="25"/>
      <c r="H90" s="25"/>
      <c r="I90" s="25"/>
      <c r="J90" s="16"/>
      <c r="K90" s="16"/>
    </row>
    <row r="91" spans="1:11" s="1" customFormat="1" ht="13.5" customHeight="1">
      <c r="A91" s="19" t="s">
        <v>5</v>
      </c>
      <c r="B91" s="20"/>
      <c r="C91" s="20"/>
      <c r="D91" s="21"/>
      <c r="E91" s="21"/>
      <c r="F91" s="4"/>
      <c r="G91" s="4"/>
      <c r="H91" s="4"/>
      <c r="I91" s="4"/>
      <c r="J91" s="2"/>
      <c r="K91" s="2"/>
    </row>
    <row r="92" spans="1:11" s="1" customFormat="1" ht="15" customHeight="1">
      <c r="A92" s="5"/>
      <c r="B92" s="6"/>
      <c r="C92" s="6"/>
      <c r="D92" s="6"/>
      <c r="E92" s="6"/>
      <c r="F92" s="6"/>
      <c r="G92" s="6"/>
      <c r="H92" s="6"/>
      <c r="I92" s="6"/>
      <c r="J92" s="2"/>
      <c r="K92" s="2"/>
    </row>
    <row r="93" spans="1:11" s="1" customFormat="1" ht="15" customHeight="1">
      <c r="A93" s="5"/>
      <c r="B93" s="6"/>
      <c r="C93" s="6"/>
      <c r="D93" s="6"/>
      <c r="E93" s="6"/>
      <c r="F93" s="6"/>
      <c r="G93" s="6"/>
      <c r="H93" s="6"/>
      <c r="I93" s="6"/>
      <c r="J93" s="2"/>
      <c r="K93" s="2"/>
    </row>
    <row r="94" spans="1:11" s="1" customFormat="1" ht="15" customHeight="1">
      <c r="A94" s="5"/>
      <c r="B94" s="6"/>
      <c r="C94" s="6"/>
      <c r="D94" s="6"/>
      <c r="E94" s="6"/>
      <c r="F94" s="6"/>
      <c r="G94" s="6"/>
      <c r="H94" s="6"/>
      <c r="I94" s="6"/>
      <c r="J94" s="2"/>
      <c r="K94" s="2"/>
    </row>
    <row r="95" spans="1:11" s="1" customFormat="1" ht="15" customHeight="1">
      <c r="A95" s="5"/>
      <c r="B95" s="6"/>
      <c r="C95" s="6"/>
      <c r="D95" s="6"/>
      <c r="E95" s="6"/>
      <c r="F95" s="6"/>
      <c r="G95" s="6"/>
      <c r="H95" s="6"/>
      <c r="I95" s="6"/>
      <c r="J95" s="2"/>
      <c r="K95" s="2"/>
    </row>
    <row r="96" spans="1:11" s="1" customFormat="1" ht="15" customHeight="1">
      <c r="A96" s="5"/>
      <c r="B96" s="6"/>
      <c r="C96" s="6"/>
      <c r="D96" s="6"/>
      <c r="E96" s="6"/>
      <c r="F96" s="6"/>
      <c r="G96" s="6"/>
      <c r="H96" s="6"/>
      <c r="I96" s="6"/>
      <c r="J96" s="2"/>
      <c r="K96" s="2"/>
    </row>
    <row r="97" spans="1:11" s="1" customFormat="1" ht="15" customHeight="1">
      <c r="A97" s="5"/>
      <c r="B97" s="6"/>
      <c r="C97" s="6"/>
      <c r="D97" s="6"/>
      <c r="E97" s="6"/>
      <c r="F97" s="6"/>
      <c r="G97" s="6"/>
      <c r="H97" s="6"/>
      <c r="I97" s="6"/>
      <c r="J97" s="2"/>
      <c r="K97" s="2"/>
    </row>
    <row r="98" spans="1:11" s="1" customFormat="1" ht="15" customHeight="1">
      <c r="A98" s="5"/>
      <c r="B98" s="6"/>
      <c r="C98" s="6"/>
      <c r="D98" s="6"/>
      <c r="E98" s="6"/>
      <c r="F98" s="6"/>
      <c r="G98" s="6"/>
      <c r="H98" s="6"/>
      <c r="I98" s="6"/>
      <c r="J98" s="2"/>
      <c r="K98" s="2"/>
    </row>
    <row r="99" spans="1:11" s="1" customFormat="1" ht="15" customHeight="1">
      <c r="A99" s="5"/>
      <c r="B99" s="6"/>
      <c r="C99" s="6"/>
      <c r="D99" s="6"/>
      <c r="E99" s="6"/>
      <c r="F99" s="6"/>
      <c r="G99" s="6"/>
      <c r="H99" s="6"/>
      <c r="I99" s="6"/>
      <c r="J99" s="2"/>
      <c r="K99" s="2"/>
    </row>
    <row r="100" spans="1:11" s="1" customFormat="1" ht="15" customHeight="1">
      <c r="A100" s="3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s="1" customFormat="1" ht="15" customHeight="1">
      <c r="A101" s="3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s="1" customFormat="1" ht="15" customHeight="1">
      <c r="A102" s="3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s="1" customFormat="1" ht="15" customHeight="1">
      <c r="A103" s="3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s="1" customFormat="1" ht="15" customHeight="1">
      <c r="A104" s="3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s="1" customFormat="1" ht="15" customHeight="1">
      <c r="A105" s="3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s="1" customFormat="1" ht="15" customHeight="1">
      <c r="A106" s="3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1" customFormat="1" ht="15" customHeight="1">
      <c r="A107" s="3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s="1" customFormat="1" ht="15" customHeight="1">
      <c r="A108" s="3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s="1" customFormat="1" ht="15" customHeight="1">
      <c r="A109" s="3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s="1" customFormat="1" ht="15" customHeight="1">
      <c r="A110" s="3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s="1" customFormat="1" ht="15" customHeight="1">
      <c r="A111" s="3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s="1" customFormat="1" ht="15" customHeight="1">
      <c r="A112" s="3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s="1" customFormat="1" ht="15" customHeight="1">
      <c r="A113" s="3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s="1" customFormat="1" ht="15" customHeight="1">
      <c r="A114" s="3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s="1" customFormat="1" ht="15" customHeight="1">
      <c r="A115" s="3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s="1" customFormat="1" ht="15" customHeight="1">
      <c r="A116" s="3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s="1" customFormat="1">
      <c r="A117" s="3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s="1" customFormat="1">
      <c r="A118" s="3"/>
      <c r="B118" s="2"/>
      <c r="C118" s="2"/>
      <c r="D118" s="2"/>
      <c r="E118" s="2"/>
      <c r="F118" s="2"/>
      <c r="G118" s="2"/>
      <c r="H118" s="2"/>
      <c r="I118" s="2"/>
      <c r="J118" s="2"/>
      <c r="K118" s="2"/>
    </row>
  </sheetData>
  <mergeCells count="3">
    <mergeCell ref="A3:A4"/>
    <mergeCell ref="B3:E3"/>
    <mergeCell ref="F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Índice por sectores s. original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2019-12-16T16:19:43Z</dcterms:created>
  <dcterms:modified xsi:type="dcterms:W3CDTF">2021-04-22T14:23:27Z</dcterms:modified>
</cp:coreProperties>
</file>